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6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 tabRatio="444"/>
  </bookViews>
  <sheets>
    <sheet name="1. TFP" sheetId="1" r:id="rId1"/>
    <sheet name="2 charts" sheetId="2" r:id="rId2"/>
    <sheet name="4 chart" sheetId="3" r:id="rId3"/>
    <sheet name="5 chart" sheetId="6" r:id="rId4"/>
    <sheet name="Labor cost" sheetId="7" r:id="rId5"/>
    <sheet name="Productivity" sheetId="8" r:id="rId6"/>
    <sheet name="CalculationSlide" sheetId="4" r:id="rId7"/>
  </sheets>
  <calcPr calcId="145621"/>
</workbook>
</file>

<file path=xl/calcChain.xml><?xml version="1.0" encoding="utf-8"?>
<calcChain xmlns="http://schemas.openxmlformats.org/spreadsheetml/2006/main">
  <c r="E31" i="2" l="1"/>
  <c r="F31" i="2"/>
  <c r="G31" i="2"/>
  <c r="H31" i="2"/>
  <c r="I31" i="2"/>
  <c r="J31" i="2"/>
  <c r="E32" i="2"/>
  <c r="F32" i="2"/>
  <c r="G32" i="2"/>
  <c r="H32" i="2"/>
  <c r="I32" i="2"/>
  <c r="J32" i="2"/>
  <c r="E33" i="2"/>
  <c r="F33" i="2"/>
  <c r="G33" i="2"/>
  <c r="H33" i="2"/>
  <c r="I33" i="2"/>
  <c r="J33" i="2"/>
  <c r="E34" i="2"/>
  <c r="F34" i="2"/>
  <c r="G34" i="2"/>
  <c r="H34" i="2"/>
  <c r="I34" i="2"/>
  <c r="J34" i="2"/>
  <c r="D32" i="2"/>
  <c r="D33" i="2"/>
  <c r="D34" i="2"/>
  <c r="C31" i="2"/>
  <c r="D31" i="2"/>
  <c r="C32" i="2"/>
  <c r="C37" i="6" l="1"/>
  <c r="D37" i="6"/>
  <c r="E37" i="6"/>
  <c r="F37" i="6"/>
  <c r="G37" i="6"/>
  <c r="H37" i="6"/>
  <c r="I37" i="6"/>
  <c r="J37" i="6"/>
  <c r="K37" i="6"/>
  <c r="B37" i="6"/>
  <c r="C32" i="6"/>
  <c r="D32" i="6"/>
  <c r="E32" i="6"/>
  <c r="F32" i="6"/>
  <c r="G32" i="6"/>
  <c r="H32" i="6"/>
  <c r="I32" i="6"/>
  <c r="J32" i="6"/>
  <c r="K32" i="6"/>
  <c r="L32" i="6"/>
  <c r="M32" i="6"/>
  <c r="N32" i="6"/>
  <c r="O32" i="6"/>
  <c r="P32" i="6"/>
  <c r="Q32" i="6"/>
  <c r="R32" i="6"/>
  <c r="S32" i="6"/>
  <c r="T32" i="6"/>
  <c r="U32" i="6"/>
  <c r="V32" i="6"/>
  <c r="W32" i="6"/>
  <c r="X32" i="6"/>
  <c r="Y32" i="6"/>
  <c r="Z32" i="6"/>
  <c r="AA32" i="6"/>
  <c r="AB32" i="6"/>
  <c r="AC32" i="6"/>
  <c r="AD32" i="6"/>
  <c r="AE32" i="6"/>
  <c r="AF32" i="6"/>
  <c r="AG32" i="6"/>
  <c r="B32" i="6"/>
  <c r="M11" i="4"/>
  <c r="P11" i="4"/>
  <c r="M12" i="4"/>
  <c r="P12" i="4"/>
  <c r="M13" i="4"/>
  <c r="P13" i="4"/>
  <c r="M14" i="4"/>
  <c r="P14" i="4"/>
  <c r="M15" i="4"/>
  <c r="P15" i="4"/>
  <c r="M16" i="4"/>
  <c r="P16" i="4"/>
  <c r="M17" i="4"/>
  <c r="P17" i="4"/>
  <c r="M18" i="4"/>
  <c r="P18" i="4"/>
  <c r="M19" i="4"/>
  <c r="P19" i="4"/>
  <c r="M20" i="4"/>
  <c r="P20" i="4"/>
  <c r="M21" i="4"/>
  <c r="P21" i="4"/>
  <c r="M22" i="4"/>
  <c r="P22" i="4"/>
  <c r="M23" i="4"/>
  <c r="P23" i="4"/>
  <c r="M24" i="4"/>
  <c r="P24" i="4"/>
  <c r="M25" i="4"/>
  <c r="P25" i="4"/>
  <c r="M26" i="4"/>
  <c r="P26" i="4"/>
  <c r="M27" i="4"/>
  <c r="P27" i="4"/>
  <c r="M28" i="4"/>
  <c r="P28" i="4"/>
  <c r="M29" i="4"/>
  <c r="P29" i="4"/>
  <c r="M30" i="4"/>
  <c r="P30" i="4"/>
  <c r="M31" i="4"/>
  <c r="P31" i="4"/>
  <c r="B26" i="6" l="1"/>
  <c r="C26" i="6"/>
  <c r="D26" i="6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Y26" i="6"/>
  <c r="Z26" i="6"/>
  <c r="AA26" i="6"/>
  <c r="AB26" i="6"/>
  <c r="AC26" i="6"/>
  <c r="AD26" i="6"/>
  <c r="AE26" i="6"/>
  <c r="AF26" i="6"/>
  <c r="AG26" i="6"/>
  <c r="AH26" i="6"/>
  <c r="B27" i="6"/>
  <c r="C27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D27" i="6"/>
  <c r="AE27" i="6"/>
  <c r="AF27" i="6"/>
  <c r="AG27" i="6"/>
  <c r="AH27" i="6"/>
  <c r="B28" i="6"/>
  <c r="C28" i="6"/>
  <c r="D28" i="6"/>
  <c r="E28" i="6"/>
  <c r="F28" i="6"/>
  <c r="G28" i="6"/>
  <c r="H28" i="6"/>
  <c r="I28" i="6"/>
  <c r="J28" i="6"/>
  <c r="K28" i="6"/>
  <c r="L28" i="6"/>
  <c r="M28" i="6"/>
  <c r="N28" i="6"/>
  <c r="O28" i="6"/>
  <c r="P28" i="6"/>
  <c r="Q28" i="6"/>
  <c r="R28" i="6"/>
  <c r="S28" i="6"/>
  <c r="T28" i="6"/>
  <c r="U28" i="6"/>
  <c r="V28" i="6"/>
  <c r="W28" i="6"/>
  <c r="X28" i="6"/>
  <c r="Y28" i="6"/>
  <c r="Z28" i="6"/>
  <c r="AA28" i="6"/>
  <c r="AB28" i="6"/>
  <c r="AC28" i="6"/>
  <c r="AD28" i="6"/>
  <c r="AE28" i="6"/>
  <c r="AF28" i="6"/>
  <c r="AG28" i="6"/>
  <c r="AH28" i="6"/>
  <c r="C25" i="6"/>
  <c r="D25" i="6"/>
  <c r="E25" i="6"/>
  <c r="F25" i="6"/>
  <c r="G25" i="6"/>
  <c r="H25" i="6"/>
  <c r="I25" i="6"/>
  <c r="J25" i="6"/>
  <c r="K25" i="6"/>
  <c r="L25" i="6"/>
  <c r="M25" i="6"/>
  <c r="N25" i="6"/>
  <c r="O25" i="6"/>
  <c r="P25" i="6"/>
  <c r="Q25" i="6"/>
  <c r="R25" i="6"/>
  <c r="S25" i="6"/>
  <c r="T25" i="6"/>
  <c r="U25" i="6"/>
  <c r="V25" i="6"/>
  <c r="W25" i="6"/>
  <c r="X25" i="6"/>
  <c r="Y25" i="6"/>
  <c r="Z25" i="6"/>
  <c r="AA25" i="6"/>
  <c r="AB25" i="6"/>
  <c r="AC25" i="6"/>
  <c r="AD25" i="6"/>
  <c r="AE25" i="6"/>
  <c r="AF25" i="6"/>
  <c r="AG25" i="6"/>
  <c r="AH25" i="6"/>
  <c r="B25" i="6"/>
  <c r="C14" i="6"/>
  <c r="D14" i="6"/>
  <c r="E14" i="6"/>
  <c r="F14" i="6"/>
  <c r="G14" i="6"/>
  <c r="H14" i="6"/>
  <c r="I14" i="6"/>
  <c r="J14" i="6"/>
  <c r="K14" i="6"/>
  <c r="L14" i="6"/>
  <c r="M14" i="6"/>
  <c r="N14" i="6"/>
  <c r="O14" i="6"/>
  <c r="P14" i="6"/>
  <c r="Q14" i="6"/>
  <c r="R14" i="6"/>
  <c r="S14" i="6"/>
  <c r="T14" i="6"/>
  <c r="U14" i="6"/>
  <c r="V14" i="6"/>
  <c r="W14" i="6"/>
  <c r="X14" i="6"/>
  <c r="Y14" i="6"/>
  <c r="Z14" i="6"/>
  <c r="AA14" i="6"/>
  <c r="AB14" i="6"/>
  <c r="AC14" i="6"/>
  <c r="AD14" i="6"/>
  <c r="AE14" i="6"/>
  <c r="AF14" i="6"/>
  <c r="AG14" i="6"/>
  <c r="AH14" i="6"/>
  <c r="AI14" i="6"/>
  <c r="C13" i="6"/>
  <c r="D13" i="6"/>
  <c r="E13" i="6"/>
  <c r="F13" i="6"/>
  <c r="G13" i="6"/>
  <c r="H13" i="6"/>
  <c r="I13" i="6"/>
  <c r="J13" i="6"/>
  <c r="K13" i="6"/>
  <c r="L13" i="6"/>
  <c r="M13" i="6"/>
  <c r="N13" i="6"/>
  <c r="O13" i="6"/>
  <c r="P13" i="6"/>
  <c r="Q13" i="6"/>
  <c r="R13" i="6"/>
  <c r="S13" i="6"/>
  <c r="T13" i="6"/>
  <c r="U13" i="6"/>
  <c r="V13" i="6"/>
  <c r="W13" i="6"/>
  <c r="X13" i="6"/>
  <c r="Y13" i="6"/>
  <c r="Z13" i="6"/>
  <c r="AA13" i="6"/>
  <c r="AB13" i="6"/>
  <c r="AC13" i="6"/>
  <c r="AD13" i="6"/>
  <c r="AE13" i="6"/>
  <c r="AF13" i="6"/>
  <c r="AG13" i="6"/>
  <c r="AH13" i="6"/>
  <c r="AI13" i="6"/>
  <c r="C12" i="6"/>
  <c r="D12" i="6"/>
  <c r="E12" i="6"/>
  <c r="F12" i="6"/>
  <c r="G12" i="6"/>
  <c r="H12" i="6"/>
  <c r="I12" i="6"/>
  <c r="J12" i="6"/>
  <c r="K12" i="6"/>
  <c r="L12" i="6"/>
  <c r="M12" i="6"/>
  <c r="N12" i="6"/>
  <c r="O12" i="6"/>
  <c r="P12" i="6"/>
  <c r="Q12" i="6"/>
  <c r="R12" i="6"/>
  <c r="S12" i="6"/>
  <c r="T12" i="6"/>
  <c r="U12" i="6"/>
  <c r="V12" i="6"/>
  <c r="W12" i="6"/>
  <c r="X12" i="6"/>
  <c r="Y12" i="6"/>
  <c r="Z12" i="6"/>
  <c r="AA12" i="6"/>
  <c r="AB12" i="6"/>
  <c r="AC12" i="6"/>
  <c r="AD12" i="6"/>
  <c r="AE12" i="6"/>
  <c r="AF12" i="6"/>
  <c r="AG12" i="6"/>
  <c r="AH12" i="6"/>
  <c r="AI12" i="6"/>
  <c r="B14" i="6"/>
  <c r="B13" i="6"/>
  <c r="B12" i="6"/>
  <c r="C11" i="6"/>
  <c r="D11" i="6"/>
  <c r="E11" i="6"/>
  <c r="F11" i="6"/>
  <c r="G11" i="6"/>
  <c r="H11" i="6"/>
  <c r="I11" i="6"/>
  <c r="J11" i="6"/>
  <c r="K11" i="6"/>
  <c r="L11" i="6"/>
  <c r="M11" i="6"/>
  <c r="N11" i="6"/>
  <c r="O11" i="6"/>
  <c r="P11" i="6"/>
  <c r="Q11" i="6"/>
  <c r="R11" i="6"/>
  <c r="S11" i="6"/>
  <c r="T11" i="6"/>
  <c r="U11" i="6"/>
  <c r="V11" i="6"/>
  <c r="W11" i="6"/>
  <c r="X11" i="6"/>
  <c r="Y11" i="6"/>
  <c r="Z11" i="6"/>
  <c r="AA11" i="6"/>
  <c r="AB11" i="6"/>
  <c r="AC11" i="6"/>
  <c r="AD11" i="6"/>
  <c r="AE11" i="6"/>
  <c r="AF11" i="6"/>
  <c r="AG11" i="6"/>
  <c r="AH11" i="6"/>
  <c r="AI11" i="6"/>
  <c r="B11" i="6"/>
  <c r="F90" i="4" l="1"/>
  <c r="F91" i="4"/>
  <c r="F92" i="4"/>
  <c r="F93" i="4"/>
  <c r="F94" i="4"/>
  <c r="F95" i="4"/>
  <c r="F89" i="4"/>
  <c r="F76" i="4"/>
  <c r="F77" i="4"/>
  <c r="F78" i="4"/>
  <c r="F79" i="4"/>
  <c r="F80" i="4"/>
  <c r="F81" i="4"/>
  <c r="F82" i="4"/>
  <c r="F83" i="4"/>
  <c r="F84" i="4"/>
  <c r="F85" i="4"/>
  <c r="F86" i="4"/>
  <c r="F75" i="4"/>
  <c r="F62" i="4"/>
  <c r="F63" i="4"/>
  <c r="F64" i="4"/>
  <c r="F65" i="4"/>
  <c r="F66" i="4"/>
  <c r="F67" i="4"/>
  <c r="F68" i="4"/>
  <c r="F69" i="4"/>
  <c r="F70" i="4"/>
  <c r="F71" i="4"/>
  <c r="F72" i="4"/>
  <c r="F61" i="4"/>
  <c r="F48" i="4"/>
  <c r="F49" i="4"/>
  <c r="F50" i="4"/>
  <c r="F51" i="4"/>
  <c r="F52" i="4"/>
  <c r="F53" i="4"/>
  <c r="F54" i="4"/>
  <c r="F55" i="4"/>
  <c r="F56" i="4"/>
  <c r="F57" i="4"/>
  <c r="F58" i="4"/>
  <c r="F47" i="4"/>
  <c r="F34" i="4"/>
  <c r="F35" i="4"/>
  <c r="F36" i="4"/>
  <c r="F37" i="4"/>
  <c r="F38" i="4"/>
  <c r="F39" i="4"/>
  <c r="F40" i="4"/>
  <c r="F41" i="4"/>
  <c r="F42" i="4"/>
  <c r="F43" i="4"/>
  <c r="F44" i="4"/>
  <c r="F33" i="4"/>
  <c r="F20" i="4"/>
  <c r="F21" i="4"/>
  <c r="F22" i="4"/>
  <c r="F23" i="4"/>
  <c r="F24" i="4"/>
  <c r="F25" i="4"/>
  <c r="F26" i="4"/>
  <c r="F27" i="4"/>
  <c r="F28" i="4"/>
  <c r="F29" i="4"/>
  <c r="F30" i="4"/>
  <c r="F19" i="4"/>
  <c r="C24" i="2"/>
  <c r="D24" i="2"/>
  <c r="E24" i="2"/>
  <c r="F24" i="2"/>
  <c r="G24" i="2"/>
  <c r="H24" i="2"/>
  <c r="I24" i="2"/>
  <c r="J24" i="2"/>
  <c r="C25" i="2"/>
  <c r="D25" i="2"/>
  <c r="E25" i="2"/>
  <c r="F25" i="2"/>
  <c r="G25" i="2"/>
  <c r="H25" i="2"/>
  <c r="I25" i="2"/>
  <c r="J25" i="2"/>
  <c r="C26" i="2"/>
  <c r="D26" i="2"/>
  <c r="E26" i="2"/>
  <c r="F26" i="2"/>
  <c r="G26" i="2"/>
  <c r="H26" i="2"/>
  <c r="I26" i="2"/>
  <c r="J26" i="2"/>
  <c r="D23" i="2"/>
  <c r="E23" i="2"/>
  <c r="F23" i="2"/>
  <c r="G23" i="2"/>
  <c r="H23" i="2"/>
  <c r="I23" i="2"/>
  <c r="J23" i="2"/>
  <c r="C23" i="2"/>
</calcChain>
</file>

<file path=xl/sharedStrings.xml><?xml version="1.0" encoding="utf-8"?>
<sst xmlns="http://schemas.openxmlformats.org/spreadsheetml/2006/main" count="569" uniqueCount="248">
  <si>
    <t>Country</t>
  </si>
  <si>
    <t>Greece</t>
  </si>
  <si>
    <t>Ireland</t>
  </si>
  <si>
    <t>Portugal</t>
  </si>
  <si>
    <t>Spain</t>
  </si>
  <si>
    <t>Growth of Total Factor Productivity - Estimated as a Tornqvist Index</t>
  </si>
  <si>
    <t>Inflation HICP</t>
  </si>
  <si>
    <t>Real GDP growth rate</t>
  </si>
  <si>
    <t xml:space="preserve">  2007 :  1</t>
  </si>
  <si>
    <t xml:space="preserve">               2</t>
  </si>
  <si>
    <t xml:space="preserve">               3</t>
  </si>
  <si>
    <t xml:space="preserve">               4</t>
  </si>
  <si>
    <t xml:space="preserve">               5</t>
  </si>
  <si>
    <t xml:space="preserve">               6</t>
  </si>
  <si>
    <t xml:space="preserve">               7</t>
  </si>
  <si>
    <t xml:space="preserve">               8</t>
  </si>
  <si>
    <t xml:space="preserve">               9</t>
  </si>
  <si>
    <t xml:space="preserve">               10</t>
  </si>
  <si>
    <t xml:space="preserve">               11</t>
  </si>
  <si>
    <t xml:space="preserve">               12</t>
  </si>
  <si>
    <t>Μέσος ετήσιος</t>
  </si>
  <si>
    <t>.</t>
  </si>
  <si>
    <t xml:space="preserve">  2008 :  1</t>
  </si>
  <si>
    <t xml:space="preserve">  2009 :  1</t>
  </si>
  <si>
    <t xml:space="preserve">  2010 :  1</t>
  </si>
  <si>
    <t xml:space="preserve">  2011 :  1</t>
  </si>
  <si>
    <t xml:space="preserve">  2012 :  1</t>
  </si>
  <si>
    <t xml:space="preserve">  2013 :  1</t>
  </si>
  <si>
    <t xml:space="preserve">  2014 :  1</t>
  </si>
  <si>
    <t xml:space="preserve">  2015 :  1</t>
  </si>
  <si>
    <t>Έτος και μήνας</t>
  </si>
  <si>
    <t>Γενικός δείκτης</t>
  </si>
  <si>
    <t>Μεταβολή( %) από μήνα σε μήνα</t>
  </si>
  <si>
    <t xml:space="preserve">Μεταβολή (%)  με αντίστοιχο δείκτη προηγούμενου έτους </t>
  </si>
  <si>
    <t>2010-1</t>
  </si>
  <si>
    <t>2010-2</t>
  </si>
  <si>
    <t>2010-3</t>
  </si>
  <si>
    <t>2010-4</t>
  </si>
  <si>
    <t>2010-5</t>
  </si>
  <si>
    <t>2010-6</t>
  </si>
  <si>
    <t>2010-7</t>
  </si>
  <si>
    <t>2010-8</t>
  </si>
  <si>
    <t>2010-9</t>
  </si>
  <si>
    <t>2010-10</t>
  </si>
  <si>
    <t>2010-11</t>
  </si>
  <si>
    <t>2010-12</t>
  </si>
  <si>
    <t>2011-1</t>
  </si>
  <si>
    <t>2011-2</t>
  </si>
  <si>
    <t>2011-3</t>
  </si>
  <si>
    <t>2011-4</t>
  </si>
  <si>
    <t>2011-5</t>
  </si>
  <si>
    <t>2011-6</t>
  </si>
  <si>
    <t>2011-7</t>
  </si>
  <si>
    <t>2011-8</t>
  </si>
  <si>
    <t>2011-9</t>
  </si>
  <si>
    <t>2011-10</t>
  </si>
  <si>
    <t>2011-11</t>
  </si>
  <si>
    <t>2011-12</t>
  </si>
  <si>
    <t>2012-1</t>
  </si>
  <si>
    <t>2012-2</t>
  </si>
  <si>
    <t>2012-3</t>
  </si>
  <si>
    <t>2012-4</t>
  </si>
  <si>
    <t>2012-5</t>
  </si>
  <si>
    <t>2012-6</t>
  </si>
  <si>
    <t>2012-7</t>
  </si>
  <si>
    <t>2012-8</t>
  </si>
  <si>
    <t>2012-9</t>
  </si>
  <si>
    <t>2012-10</t>
  </si>
  <si>
    <t>2012-11</t>
  </si>
  <si>
    <t>2012-12</t>
  </si>
  <si>
    <t>2013-1</t>
  </si>
  <si>
    <t>2013-2</t>
  </si>
  <si>
    <t>2013-3</t>
  </si>
  <si>
    <t>2013-4</t>
  </si>
  <si>
    <t>2013-5</t>
  </si>
  <si>
    <t>2013-6</t>
  </si>
  <si>
    <t>2013-7</t>
  </si>
  <si>
    <t>2013-8</t>
  </si>
  <si>
    <t>2013-9</t>
  </si>
  <si>
    <t>2013-10</t>
  </si>
  <si>
    <t>2013-11</t>
  </si>
  <si>
    <t>2013-12</t>
  </si>
  <si>
    <t>2014-1</t>
  </si>
  <si>
    <t>2014-2</t>
  </si>
  <si>
    <t>2014-3</t>
  </si>
  <si>
    <t>2014-4</t>
  </si>
  <si>
    <t>2014-5</t>
  </si>
  <si>
    <t>2014-6</t>
  </si>
  <si>
    <t>2014-7</t>
  </si>
  <si>
    <t>2014-8</t>
  </si>
  <si>
    <t>2014-9</t>
  </si>
  <si>
    <t>2014-10</t>
  </si>
  <si>
    <t>2014-11</t>
  </si>
  <si>
    <t>2014-12</t>
  </si>
  <si>
    <t>2015-1</t>
  </si>
  <si>
    <t>2015-2</t>
  </si>
  <si>
    <t>2015-3</t>
  </si>
  <si>
    <t>2015-4</t>
  </si>
  <si>
    <t>2015-5</t>
  </si>
  <si>
    <t>2015-6</t>
  </si>
  <si>
    <t>2015-7</t>
  </si>
  <si>
    <t>Μέσος ετήσιος Annual average</t>
  </si>
  <si>
    <t>Έτος / μήνας Year / month</t>
  </si>
  <si>
    <t>ΔΕΙΚΤΗΣ ΑΓΑΘΩΝ     GOODS INDEX</t>
  </si>
  <si>
    <t>ΔΕΙΚΤΗΣ ΥΠΗΡΕΣΙΩΝ            SERVICES INDEX</t>
  </si>
  <si>
    <t>ΠΥΡΗΝΑΣ ΠΛΗΘΩΡΙΣΜΟΥ                  CORE INDEX</t>
  </si>
  <si>
    <t>Wage Index/elstat</t>
  </si>
  <si>
    <t>Δείκτης</t>
  </si>
  <si>
    <t>Χρονιαία μεταβολή</t>
  </si>
  <si>
    <t>2009 Α</t>
  </si>
  <si>
    <t>Β</t>
  </si>
  <si>
    <t>Γ</t>
  </si>
  <si>
    <t>Δ</t>
  </si>
  <si>
    <t>2010 Α</t>
  </si>
  <si>
    <t>2011 Α</t>
  </si>
  <si>
    <t>2012 Α</t>
  </si>
  <si>
    <t>2013 Α</t>
  </si>
  <si>
    <t>2014 Α</t>
  </si>
  <si>
    <t>2015 Α</t>
  </si>
  <si>
    <t xml:space="preserve">seas. Adj. </t>
  </si>
  <si>
    <t>seas. Unadj. Hrs. Adj.</t>
  </si>
  <si>
    <t>GEO/TIME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</si>
  <si>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</si>
  <si>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</si>
  <si>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</si>
  <si>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</si>
  <si>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</si>
  <si>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</si>
  <si>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</si>
  <si>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</si>
  <si>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</si>
  <si>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</si>
  <si>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</si>
  <si>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</si>
  <si>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</si>
  <si>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</si>
  <si>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</si>
  <si>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</si>
  <si>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</si>
  <si>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</si>
  <si>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</si>
  <si>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</si>
  <si>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</si>
  <si>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</si>
  <si>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</si>
  <si>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</si>
  <si>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</si>
  <si>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</si>
  <si>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</si>
  <si>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</si>
  <si>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</si>
  <si>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</si>
  <si>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</si>
  <si>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</si>
  <si>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</si>
  <si>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</si>
  <si>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:</t>
  </si>
  <si>
    <t>Average annual wages (OECD)</t>
  </si>
  <si>
    <t>Μεταβολή σε σχέση με τον αντίσοιχο μήνα του προηγούμενου έτους.</t>
  </si>
  <si>
    <t>OECD 2014 constant prices and NCU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</si>
  <si>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</si>
  <si>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</si>
  <si>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</si>
  <si>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</si>
  <si>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</si>
  <si>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</si>
  <si>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</si>
  <si>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</si>
  <si>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</si>
  <si>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</si>
  <si>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</si>
  <si>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</si>
  <si>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</si>
  <si>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</si>
  <si>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</si>
  <si>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</si>
  <si>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</si>
  <si>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</si>
  <si>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</si>
  <si>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</si>
  <si>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</si>
  <si>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</si>
  <si>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</si>
  <si>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</si>
  <si>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</si>
  <si>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</si>
  <si>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</si>
  <si>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</si>
  <si>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Finland</t>
  </si>
  <si>
    <t>1997Q1</t>
  </si>
  <si>
    <t>1997Q2</t>
  </si>
  <si>
    <t>1997Q3</t>
  </si>
  <si>
    <t>1997Q4</t>
  </si>
  <si>
    <t>2009=100</t>
  </si>
  <si>
    <t>US</t>
  </si>
  <si>
    <t>US BEA</t>
  </si>
  <si>
    <t>1930=100</t>
  </si>
  <si>
    <t>2nd version for the wages 2009=100 (like Pissarides' table)</t>
  </si>
  <si>
    <t>Time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</si>
  <si>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</si>
  <si>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</si>
  <si>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</si>
  <si>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</si>
  <si>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</si>
  <si>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</si>
  <si>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</si>
  <si>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</si>
  <si>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</si>
  <si>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</si>
  <si>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</si>
  <si>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</si>
  <si>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</si>
  <si>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</si>
  <si>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</si>
  <si>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</si>
  <si>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</si>
  <si>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</si>
  <si>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</si>
  <si>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</si>
  <si>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</si>
  <si>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</si>
  <si>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</si>
  <si>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</si>
  <si>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</si>
  <si>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</si>
  <si>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</si>
  <si>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</si>
  <si>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</si>
  <si>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</si>
  <si>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/>
  </si>
  <si>
    <t>Performance relative to the rest of the former EU-15: double export weights (Ratio of compensation per employee to real GDP per person employed)</t>
  </si>
  <si>
    <t>Real unit labor costs</t>
  </si>
  <si>
    <t>Nominal unit labor costs</t>
  </si>
  <si>
    <t>Dataset:  Level of GDP per capita and productivity</t>
  </si>
  <si>
    <t>Subject</t>
  </si>
  <si>
    <t>GDP per hour worked</t>
  </si>
  <si>
    <t>Measure</t>
  </si>
  <si>
    <t>USD, constant prices, 2005 PPPs</t>
  </si>
  <si>
    <t>Unit</t>
  </si>
  <si>
    <t>US Dollar</t>
  </si>
  <si>
    <t>2013</t>
  </si>
  <si>
    <t>2014</t>
  </si>
  <si>
    <t>i</t>
  </si>
  <si>
    <t>Euro area (18 countries)</t>
  </si>
  <si>
    <t>3rd version</t>
  </si>
  <si>
    <t>Year</t>
  </si>
  <si>
    <t>Italy</t>
  </si>
  <si>
    <t>Real average earnings (2009=100)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</si>
</sst>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"/>
    <numFmt numFmtId="166" formatCode="0.00_)"/>
    <numFmt numFmtId="167" formatCode="0.0_)"/>
    <numFmt numFmtId="168" formatCode="[$-409]mmm\-yy;@"/>
    <numFmt numFmtId="169" formatCode="0.0000%"/>
    <numFmt numFmtId="170" formatCode="0.00\ \ \ 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8"/>
      <color rgb="FF666666"/>
      <name val="Arial"/>
      <family val="2"/>
    </font>
    <font>
      <sz val="10"/>
      <name val="Arial Greek"/>
      <charset val="161"/>
    </font>
    <font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sz val="9"/>
      <color indexed="18"/>
      <name val="Arial"/>
      <family val="2"/>
    </font>
    <font>
      <sz val="10"/>
      <name val="Courier"/>
      <family val="3"/>
    </font>
    <font>
      <sz val="10"/>
      <name val="Calibri"/>
      <family val="2"/>
    </font>
    <font>
      <b/>
      <sz val="10"/>
      <name val="Calibri"/>
      <family val="2"/>
    </font>
    <font>
      <i/>
      <sz val="10"/>
      <name val="Calibri"/>
      <family val="2"/>
    </font>
    <font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</font>
    <font>
      <sz val="8"/>
      <name val="Verdana"/>
      <family val="2"/>
    </font>
    <font>
      <sz val="8"/>
      <color indexed="9"/>
      <name val="Verdana"/>
      <family val="2"/>
    </font>
    <font>
      <u/>
      <sz val="8"/>
      <color indexed="9"/>
      <name val="Verdana"/>
      <family val="2"/>
    </font>
    <font>
      <b/>
      <sz val="8"/>
      <color indexed="9"/>
      <name val="Verdana"/>
      <family val="2"/>
    </font>
    <font>
      <b/>
      <u/>
      <sz val="9"/>
      <color indexed="18"/>
      <name val="Verdana"/>
      <family val="2"/>
    </font>
    <font>
      <b/>
      <sz val="9"/>
      <color indexed="10"/>
      <name val="Courier New"/>
      <family val="3"/>
    </font>
    <font>
      <b/>
      <sz val="8"/>
      <name val="Verdana"/>
      <family val="2"/>
    </font>
  </fonts>
  <fills count="40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2973BD"/>
        <bgColor indexed="64"/>
      </patternFill>
    </fill>
    <fill>
      <patternFill patternType="solid">
        <fgColor rgb="FF00A1E3"/>
        <bgColor indexed="64"/>
      </patternFill>
    </fill>
    <fill>
      <patternFill patternType="solid">
        <fgColor rgb="FFC4D8ED"/>
        <bgColor indexed="64"/>
      </patternFill>
    </fill>
    <fill>
      <patternFill patternType="mediumGray">
        <fgColor rgb="FFC0C0C0"/>
        <bgColor rgb="FFFFFFFF"/>
      </patternFill>
    </fill>
    <fill>
      <patternFill patternType="solid">
        <fgColor rgb="FFF0F8FF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0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8" fillId="0" borderId="0"/>
    <xf numFmtId="169" fontId="13" fillId="0" borderId="0"/>
    <xf numFmtId="0" fontId="17" fillId="0" borderId="0"/>
    <xf numFmtId="0" fontId="19" fillId="0" borderId="0"/>
    <xf numFmtId="0" fontId="20" fillId="0" borderId="0" applyNumberFormat="0" applyFill="0" applyBorder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15" applyNumberFormat="0" applyAlignment="0" applyProtection="0"/>
    <xf numFmtId="0" fontId="28" fillId="8" borderId="16" applyNumberFormat="0" applyAlignment="0" applyProtection="0"/>
    <xf numFmtId="0" fontId="29" fillId="8" borderId="15" applyNumberFormat="0" applyAlignment="0" applyProtection="0"/>
    <xf numFmtId="0" fontId="30" fillId="0" borderId="17" applyNumberFormat="0" applyFill="0" applyAlignment="0" applyProtection="0"/>
    <xf numFmtId="0" fontId="2" fillId="9" borderId="18" applyNumberFormat="0" applyAlignment="0" applyProtection="0"/>
    <xf numFmtId="0" fontId="31" fillId="0" borderId="0" applyNumberFormat="0" applyFill="0" applyBorder="0" applyAlignment="0" applyProtection="0"/>
    <xf numFmtId="0" fontId="1" fillId="10" borderId="19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0" applyNumberFormat="0" applyFill="0" applyAlignment="0" applyProtection="0"/>
    <xf numFmtId="0" fontId="3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" fillId="34" borderId="0" applyNumberFormat="0" applyBorder="0" applyAlignment="0" applyProtection="0"/>
    <xf numFmtId="0" fontId="34" fillId="0" borderId="0"/>
    <xf numFmtId="0" fontId="6" fillId="0" borderId="0"/>
  </cellStyleXfs>
  <cellXfs count="84">
    <xf numFmtId="0" fontId="0" fillId="0" borderId="0" xfId="0"/>
    <xf numFmtId="164" fontId="5" fillId="0" borderId="0" xfId="1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3" fillId="2" borderId="0" xfId="0" applyFont="1" applyFill="1"/>
    <xf numFmtId="165" fontId="0" fillId="0" borderId="0" xfId="0" applyNumberFormat="1"/>
    <xf numFmtId="0" fontId="0" fillId="0" borderId="0" xfId="0"/>
    <xf numFmtId="0" fontId="4" fillId="0" borderId="0" xfId="0" applyFont="1" applyFill="1" applyBorder="1" applyAlignment="1">
      <alignment vertical="center"/>
    </xf>
    <xf numFmtId="0" fontId="7" fillId="0" borderId="0" xfId="0" applyFont="1"/>
    <xf numFmtId="2" fontId="0" fillId="0" borderId="0" xfId="0" applyNumberFormat="1"/>
    <xf numFmtId="167" fontId="9" fillId="0" borderId="4" xfId="3" applyNumberFormat="1" applyFont="1" applyBorder="1" applyAlignment="1" applyProtection="1">
      <alignment horizontal="center"/>
    </xf>
    <xf numFmtId="0" fontId="10" fillId="0" borderId="3" xfId="3" applyFont="1" applyBorder="1" applyAlignment="1" applyProtection="1">
      <alignment horizontal="fill"/>
    </xf>
    <xf numFmtId="46" fontId="9" fillId="0" borderId="3" xfId="3" quotePrefix="1" applyNumberFormat="1" applyFont="1" applyBorder="1" applyAlignment="1" applyProtection="1">
      <alignment horizontal="left"/>
    </xf>
    <xf numFmtId="166" fontId="9" fillId="0" borderId="5" xfId="3" applyNumberFormat="1" applyFont="1" applyBorder="1" applyAlignment="1" applyProtection="1">
      <alignment horizontal="center"/>
    </xf>
    <xf numFmtId="166" fontId="10" fillId="0" borderId="5" xfId="3" applyNumberFormat="1" applyFont="1" applyBorder="1" applyAlignment="1" applyProtection="1">
      <alignment horizontal="center"/>
    </xf>
    <xf numFmtId="166" fontId="9" fillId="0" borderId="4" xfId="3" applyNumberFormat="1" applyFont="1" applyBorder="1" applyAlignment="1" applyProtection="1">
      <alignment horizontal="center"/>
    </xf>
    <xf numFmtId="166" fontId="12" fillId="0" borderId="5" xfId="3" applyNumberFormat="1" applyFont="1" applyBorder="1" applyAlignment="1" applyProtection="1">
      <alignment horizontal="center"/>
    </xf>
    <xf numFmtId="167" fontId="12" fillId="0" borderId="4" xfId="3" applyNumberFormat="1" applyFont="1" applyBorder="1" applyAlignment="1" applyProtection="1">
      <alignment horizontal="center"/>
    </xf>
    <xf numFmtId="0" fontId="11" fillId="0" borderId="6" xfId="3" applyFont="1" applyBorder="1" applyAlignment="1" applyProtection="1">
      <alignment horizontal="center" vertical="center"/>
    </xf>
    <xf numFmtId="0" fontId="11" fillId="0" borderId="7" xfId="3" applyFont="1" applyBorder="1" applyAlignment="1" applyProtection="1">
      <alignment horizontal="center" vertical="center"/>
    </xf>
    <xf numFmtId="0" fontId="11" fillId="0" borderId="8" xfId="3" applyFont="1" applyBorder="1" applyAlignment="1" applyProtection="1">
      <alignment horizontal="center" vertical="center" wrapText="1"/>
    </xf>
    <xf numFmtId="1" fontId="9" fillId="0" borderId="3" xfId="3" quotePrefix="1" applyNumberFormat="1" applyFont="1" applyBorder="1" applyAlignment="1" applyProtection="1">
      <alignment horizontal="left"/>
    </xf>
    <xf numFmtId="168" fontId="9" fillId="0" borderId="3" xfId="3" quotePrefix="1" applyNumberFormat="1" applyFont="1" applyBorder="1" applyAlignment="1" applyProtection="1">
      <alignment horizontal="left"/>
    </xf>
    <xf numFmtId="168" fontId="0" fillId="0" borderId="0" xfId="0" applyNumberFormat="1"/>
    <xf numFmtId="170" fontId="0" fillId="0" borderId="0" xfId="0" applyNumberFormat="1"/>
    <xf numFmtId="46" fontId="14" fillId="0" borderId="0" xfId="4" quotePrefix="1" applyNumberFormat="1" applyFont="1" applyBorder="1" applyAlignment="1" applyProtection="1">
      <alignment horizontal="left" vertical="center"/>
    </xf>
    <xf numFmtId="170" fontId="14" fillId="0" borderId="4" xfId="4" applyNumberFormat="1" applyFont="1" applyFill="1" applyBorder="1" applyAlignment="1" applyProtection="1">
      <alignment horizontal="right" vertical="center" indent="4"/>
    </xf>
    <xf numFmtId="170" fontId="14" fillId="0" borderId="0" xfId="4" applyNumberFormat="1" applyFont="1" applyFill="1" applyBorder="1" applyAlignment="1" applyProtection="1">
      <alignment horizontal="right" vertical="center" indent="6"/>
    </xf>
    <xf numFmtId="169" fontId="16" fillId="0" borderId="2" xfId="4" applyFont="1" applyBorder="1" applyAlignment="1" applyProtection="1">
      <alignment horizontal="center" vertical="center" wrapText="1"/>
    </xf>
    <xf numFmtId="170" fontId="16" fillId="0" borderId="4" xfId="4" applyNumberFormat="1" applyFont="1" applyFill="1" applyBorder="1" applyAlignment="1" applyProtection="1">
      <alignment horizontal="right" vertical="center" indent="4"/>
    </xf>
    <xf numFmtId="170" fontId="16" fillId="0" borderId="0" xfId="4" applyNumberFormat="1" applyFont="1" applyFill="1" applyBorder="1" applyAlignment="1" applyProtection="1">
      <alignment horizontal="right" vertical="center" indent="6"/>
    </xf>
    <xf numFmtId="169" fontId="16" fillId="0" borderId="0" xfId="4" applyFont="1" applyBorder="1" applyAlignment="1" applyProtection="1">
      <alignment horizontal="fill" vertical="center"/>
    </xf>
    <xf numFmtId="169" fontId="15" fillId="0" borderId="9" xfId="4" applyFont="1" applyBorder="1" applyAlignment="1" applyProtection="1">
      <alignment horizontal="center" vertical="center" wrapText="1"/>
    </xf>
    <xf numFmtId="169" fontId="15" fillId="0" borderId="1" xfId="4" applyFont="1" applyBorder="1" applyAlignment="1" applyProtection="1">
      <alignment horizontal="center" vertical="center" wrapText="1"/>
    </xf>
    <xf numFmtId="46" fontId="14" fillId="0" borderId="0" xfId="4" quotePrefix="1" applyNumberFormat="1" applyFont="1" applyBorder="1" applyAlignment="1" applyProtection="1">
      <alignment horizontal="left" vertical="center"/>
    </xf>
    <xf numFmtId="170" fontId="14" fillId="0" borderId="4" xfId="4" applyNumberFormat="1" applyFont="1" applyFill="1" applyBorder="1" applyAlignment="1" applyProtection="1">
      <alignment horizontal="right" vertical="center" indent="4"/>
    </xf>
    <xf numFmtId="170" fontId="14" fillId="0" borderId="0" xfId="4" applyNumberFormat="1" applyFont="1" applyFill="1" applyBorder="1" applyAlignment="1" applyProtection="1">
      <alignment horizontal="right" vertical="center" indent="6"/>
    </xf>
    <xf numFmtId="169" fontId="16" fillId="0" borderId="2" xfId="4" applyFont="1" applyBorder="1" applyAlignment="1" applyProtection="1">
      <alignment horizontal="center" vertical="center" wrapText="1"/>
    </xf>
    <xf numFmtId="170" fontId="16" fillId="0" borderId="2" xfId="4" applyNumberFormat="1" applyFont="1" applyFill="1" applyBorder="1" applyAlignment="1" applyProtection="1">
      <alignment horizontal="right" vertical="center" indent="4"/>
    </xf>
    <xf numFmtId="170" fontId="16" fillId="0" borderId="4" xfId="4" applyNumberFormat="1" applyFont="1" applyFill="1" applyBorder="1" applyAlignment="1" applyProtection="1">
      <alignment horizontal="right" vertical="center" indent="4"/>
    </xf>
    <xf numFmtId="170" fontId="16" fillId="0" borderId="0" xfId="4" applyNumberFormat="1" applyFont="1" applyFill="1" applyBorder="1" applyAlignment="1" applyProtection="1">
      <alignment horizontal="right" vertical="center" indent="6"/>
    </xf>
    <xf numFmtId="0" fontId="18" fillId="3" borderId="10" xfId="5" applyNumberFormat="1" applyFont="1" applyFill="1" applyBorder="1" applyAlignment="1"/>
    <xf numFmtId="164" fontId="18" fillId="0" borderId="10" xfId="5" applyNumberFormat="1" applyFont="1" applyFill="1" applyBorder="1" applyAlignment="1"/>
    <xf numFmtId="0" fontId="18" fillId="0" borderId="10" xfId="5" applyNumberFormat="1" applyFont="1" applyFill="1" applyBorder="1" applyAlignment="1"/>
    <xf numFmtId="0" fontId="18" fillId="3" borderId="10" xfId="5" applyNumberFormat="1" applyFont="1" applyFill="1" applyBorder="1" applyAlignment="1"/>
    <xf numFmtId="164" fontId="18" fillId="0" borderId="10" xfId="5" applyNumberFormat="1" applyFont="1" applyFill="1" applyBorder="1" applyAlignment="1"/>
    <xf numFmtId="0" fontId="18" fillId="3" borderId="10" xfId="5" applyNumberFormat="1" applyFont="1" applyFill="1" applyBorder="1" applyAlignment="1"/>
    <xf numFmtId="164" fontId="18" fillId="0" borderId="10" xfId="5" applyNumberFormat="1" applyFont="1" applyFill="1" applyBorder="1" applyAlignment="1"/>
    <xf numFmtId="0" fontId="6" fillId="3" borderId="10" xfId="6" applyNumberFormat="1" applyFont="1" applyFill="1" applyBorder="1" applyAlignment="1"/>
    <xf numFmtId="164" fontId="6" fillId="0" borderId="10" xfId="6" applyNumberFormat="1" applyFont="1" applyFill="1" applyBorder="1" applyAlignment="1"/>
    <xf numFmtId="0" fontId="3" fillId="2" borderId="3" xfId="0" applyFont="1" applyFill="1" applyBorder="1"/>
    <xf numFmtId="0" fontId="3" fillId="2" borderId="0" xfId="0" applyFont="1" applyFill="1" applyBorder="1"/>
    <xf numFmtId="0" fontId="0" fillId="0" borderId="31" xfId="0" applyBorder="1"/>
    <xf numFmtId="0" fontId="0" fillId="0" borderId="0" xfId="0" applyBorder="1"/>
    <xf numFmtId="0" fontId="0" fillId="0" borderId="30" xfId="0" applyBorder="1"/>
    <xf numFmtId="0" fontId="3" fillId="2" borderId="28" xfId="0" applyFont="1" applyFill="1" applyBorder="1"/>
    <xf numFmtId="0" fontId="3" fillId="2" borderId="29" xfId="0" applyFont="1" applyFill="1" applyBorder="1"/>
    <xf numFmtId="0" fontId="0" fillId="0" borderId="3" xfId="0" applyBorder="1"/>
    <xf numFmtId="0" fontId="6" fillId="0" borderId="0" xfId="49"/>
    <xf numFmtId="0" fontId="39" fillId="0" borderId="21" xfId="49" applyFont="1" applyBorder="1" applyAlignment="1">
      <alignment horizontal="left" wrapText="1"/>
    </xf>
    <xf numFmtId="0" fontId="36" fillId="36" borderId="21" xfId="49" applyFont="1" applyFill="1" applyBorder="1" applyAlignment="1">
      <alignment horizontal="center" vertical="top" wrapText="1"/>
    </xf>
    <xf numFmtId="0" fontId="41" fillId="37" borderId="21" xfId="49" applyFont="1" applyFill="1" applyBorder="1" applyAlignment="1">
      <alignment wrapText="1"/>
    </xf>
    <xf numFmtId="0" fontId="40" fillId="38" borderId="21" xfId="49" applyFont="1" applyFill="1" applyBorder="1" applyAlignment="1">
      <alignment horizontal="center"/>
    </xf>
    <xf numFmtId="0" fontId="35" fillId="37" borderId="21" xfId="49" applyFont="1" applyFill="1" applyBorder="1" applyAlignment="1">
      <alignment vertical="top" wrapText="1"/>
    </xf>
    <xf numFmtId="0" fontId="11" fillId="0" borderId="21" xfId="49" applyNumberFormat="1" applyFont="1" applyBorder="1" applyAlignment="1">
      <alignment horizontal="right"/>
    </xf>
    <xf numFmtId="0" fontId="11" fillId="39" borderId="21" xfId="49" applyNumberFormat="1" applyFont="1" applyFill="1" applyBorder="1" applyAlignment="1">
      <alignment horizontal="right"/>
    </xf>
    <xf numFmtId="0" fontId="3" fillId="2" borderId="25" xfId="0" applyFont="1" applyFill="1" applyBorder="1" applyAlignment="1">
      <alignment horizontal="center"/>
    </xf>
    <xf numFmtId="0" fontId="3" fillId="2" borderId="26" xfId="0" applyFont="1" applyFill="1" applyBorder="1" applyAlignment="1">
      <alignment horizontal="center"/>
    </xf>
    <xf numFmtId="0" fontId="3" fillId="2" borderId="27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38" fillId="36" borderId="22" xfId="49" applyFont="1" applyFill="1" applyBorder="1" applyAlignment="1">
      <alignment horizontal="right" vertical="center" wrapText="1"/>
    </xf>
    <xf numFmtId="0" fontId="38" fillId="36" borderId="23" xfId="49" applyFont="1" applyFill="1" applyBorder="1" applyAlignment="1">
      <alignment horizontal="right" vertical="center" wrapText="1"/>
    </xf>
    <xf numFmtId="0" fontId="38" fillId="35" borderId="22" xfId="49" applyFont="1" applyFill="1" applyBorder="1" applyAlignment="1">
      <alignment horizontal="right" vertical="top" wrapText="1"/>
    </xf>
    <xf numFmtId="0" fontId="38" fillId="35" borderId="23" xfId="49" applyFont="1" applyFill="1" applyBorder="1" applyAlignment="1">
      <alignment horizontal="right" vertical="top" wrapText="1"/>
    </xf>
    <xf numFmtId="0" fontId="37" fillId="35" borderId="22" xfId="49" applyFont="1" applyFill="1" applyBorder="1" applyAlignment="1">
      <alignment vertical="top" wrapText="1"/>
    </xf>
    <xf numFmtId="0" fontId="37" fillId="35" borderId="24" xfId="49" applyFont="1" applyFill="1" applyBorder="1" applyAlignment="1">
      <alignment vertical="top" wrapText="1"/>
    </xf>
    <xf numFmtId="0" fontId="37" fillId="35" borderId="23" xfId="49" applyFont="1" applyFill="1" applyBorder="1" applyAlignment="1">
      <alignment vertical="top" wrapText="1"/>
    </xf>
    <xf numFmtId="0" fontId="36" fillId="35" borderId="22" xfId="49" applyFont="1" applyFill="1" applyBorder="1" applyAlignment="1">
      <alignment vertical="top" wrapText="1"/>
    </xf>
    <xf numFmtId="0" fontId="36" fillId="35" borderId="24" xfId="49" applyFont="1" applyFill="1" applyBorder="1" applyAlignment="1">
      <alignment vertical="top" wrapText="1"/>
    </xf>
    <xf numFmtId="0" fontId="36" fillId="35" borderId="23" xfId="49" applyFont="1" applyFill="1" applyBorder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50">
    <cellStyle name="20% - Accent1" xfId="25" builtinId="30" customBuiltin="1"/>
    <cellStyle name="20% - Accent2" xfId="29" builtinId="34" customBuiltin="1"/>
    <cellStyle name="20% - Accent3" xfId="33" builtinId="38" customBuiltin="1"/>
    <cellStyle name="20% - Accent4" xfId="37" builtinId="42" customBuiltin="1"/>
    <cellStyle name="20% - Accent5" xfId="41" builtinId="46" customBuiltin="1"/>
    <cellStyle name="20% - Accent6" xfId="45" builtinId="50" customBuiltin="1"/>
    <cellStyle name="40% - Accent1" xfId="26" builtinId="31" customBuiltin="1"/>
    <cellStyle name="40% - Accent2" xfId="30" builtinId="35" customBuiltin="1"/>
    <cellStyle name="40% - Accent3" xfId="34" builtinId="39" customBuiltin="1"/>
    <cellStyle name="40% - Accent4" xfId="38" builtinId="43" customBuiltin="1"/>
    <cellStyle name="40% - Accent5" xfId="42" builtinId="47" customBuiltin="1"/>
    <cellStyle name="40% - Accent6" xfId="46" builtinId="51" customBuiltin="1"/>
    <cellStyle name="60% - Accent1" xfId="27" builtinId="32" customBuiltin="1"/>
    <cellStyle name="60% - Accent2" xfId="31" builtinId="36" customBuiltin="1"/>
    <cellStyle name="60% - Accent3" xfId="35" builtinId="40" customBuiltin="1"/>
    <cellStyle name="60% - Accent4" xfId="39" builtinId="44" customBuiltin="1"/>
    <cellStyle name="60% - Accent5" xfId="43" builtinId="48" customBuiltin="1"/>
    <cellStyle name="60% - Accent6" xfId="47" builtinId="52" customBuiltin="1"/>
    <cellStyle name="Accent1" xfId="24" builtinId="29" customBuiltin="1"/>
    <cellStyle name="Accent2" xfId="28" builtinId="33" customBuiltin="1"/>
    <cellStyle name="Accent3" xfId="32" builtinId="37" customBuiltin="1"/>
    <cellStyle name="Accent4" xfId="36" builtinId="41" customBuiltin="1"/>
    <cellStyle name="Accent5" xfId="40" builtinId="45" customBuiltin="1"/>
    <cellStyle name="Accent6" xfId="44" builtinId="49" customBuiltin="1"/>
    <cellStyle name="ANCLAS,REZONES Y SUS PARTES,DE FUNDICION,DE HIERRO O DE ACERO" xfId="2"/>
    <cellStyle name="Bad" xfId="13" builtinId="27" customBuiltin="1"/>
    <cellStyle name="Calculation" xfId="17" builtinId="22" customBuiltin="1"/>
    <cellStyle name="Check Cell" xfId="19" builtinId="23" customBuiltin="1"/>
    <cellStyle name="Explanatory Text" xfId="22" builtinId="53" customBuiltin="1"/>
    <cellStyle name="Good" xfId="12" builtinId="26" customBuiltin="1"/>
    <cellStyle name="Heading 1" xfId="8" builtinId="16" customBuiltin="1"/>
    <cellStyle name="Heading 2" xfId="9" builtinId="17" customBuiltin="1"/>
    <cellStyle name="Heading 3" xfId="10" builtinId="18" customBuiltin="1"/>
    <cellStyle name="Heading 4" xfId="11" builtinId="19" customBuiltin="1"/>
    <cellStyle name="Input" xfId="15" builtinId="20" customBuiltin="1"/>
    <cellStyle name="Linked Cell" xfId="18" builtinId="24" customBuiltin="1"/>
    <cellStyle name="Neutral" xfId="14" builtinId="28" customBuiltin="1"/>
    <cellStyle name="Normal" xfId="0" builtinId="0"/>
    <cellStyle name="Normal 2" xfId="3"/>
    <cellStyle name="Normal 3" xfId="4"/>
    <cellStyle name="Normal 4" xfId="5"/>
    <cellStyle name="Normal 5" xfId="6"/>
    <cellStyle name="Normal 6" xfId="48"/>
    <cellStyle name="Normal 7" xfId="49"/>
    <cellStyle name="Note" xfId="21" builtinId="10" customBuiltin="1"/>
    <cellStyle name="Output" xfId="16" builtinId="21" customBuiltin="1"/>
    <cellStyle name="Percent" xfId="1" builtinId="5"/>
    <cellStyle name="Title" xfId="7" builtinId="15" customBuiltin="1"/>
    <cellStyle name="Total" xfId="23" builtinId="25" customBuiltin="1"/>
    <cellStyle name="Warning Text" xfId="20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Factor Productivity Growth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Greece</c:v>
          </c:tx>
          <c:spPr>
            <a:ln w="25400"/>
          </c:spPr>
          <c:marker>
            <c:symbol val="none"/>
          </c:marker>
          <c:xVal>
            <c:numRef>
              <c:f>'1. TFP'!$C$6:$P$6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xVal>
          <c:yVal>
            <c:numRef>
              <c:f>'1. TFP'!$C$7:$P$7</c:f>
              <c:numCache>
                <c:formatCode>#,##0.0</c:formatCode>
                <c:ptCount val="14"/>
                <c:pt idx="0">
                  <c:v>0.90240593999624252</c:v>
                </c:pt>
                <c:pt idx="1">
                  <c:v>-1.4060950838029385</c:v>
                </c:pt>
                <c:pt idx="2">
                  <c:v>2.2218303754925728</c:v>
                </c:pt>
                <c:pt idx="3">
                  <c:v>-1.2212448753416538</c:v>
                </c:pt>
                <c:pt idx="4">
                  <c:v>-3.2649688422679901</c:v>
                </c:pt>
                <c:pt idx="5">
                  <c:v>2.6548916473984718</c:v>
                </c:pt>
                <c:pt idx="6">
                  <c:v>0.25574758183211088</c:v>
                </c:pt>
                <c:pt idx="7">
                  <c:v>-3.8513623178005219</c:v>
                </c:pt>
                <c:pt idx="8">
                  <c:v>-5.3339269012212753</c:v>
                </c:pt>
                <c:pt idx="9">
                  <c:v>-3.1627040356397629</c:v>
                </c:pt>
                <c:pt idx="10">
                  <c:v>-9.2675678431987762</c:v>
                </c:pt>
                <c:pt idx="11">
                  <c:v>-0.88937748223543167</c:v>
                </c:pt>
                <c:pt idx="12">
                  <c:v>-2.7234870940446854</c:v>
                </c:pt>
                <c:pt idx="13">
                  <c:v>-0.28226585127413273</c:v>
                </c:pt>
              </c:numCache>
            </c:numRef>
          </c:yVal>
          <c:smooth val="0"/>
        </c:ser>
        <c:ser>
          <c:idx val="1"/>
          <c:order val="1"/>
          <c:tx>
            <c:v>Ireland</c:v>
          </c:tx>
          <c:spPr>
            <a:ln w="25400"/>
          </c:spPr>
          <c:marker>
            <c:symbol val="none"/>
          </c:marker>
          <c:xVal>
            <c:numRef>
              <c:f>'1. TFP'!$C$6:$P$6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xVal>
          <c:yVal>
            <c:numRef>
              <c:f>'1. TFP'!$C$8:$P$8</c:f>
              <c:numCache>
                <c:formatCode>#,##0.0</c:formatCode>
                <c:ptCount val="14"/>
                <c:pt idx="0">
                  <c:v>-0.1494693337008357</c:v>
                </c:pt>
                <c:pt idx="1">
                  <c:v>1.554475910961628</c:v>
                </c:pt>
                <c:pt idx="2">
                  <c:v>-1.2059836648404598</c:v>
                </c:pt>
                <c:pt idx="3">
                  <c:v>2.0177522674202919E-2</c:v>
                </c:pt>
                <c:pt idx="4">
                  <c:v>-0.66960221156477928</c:v>
                </c:pt>
                <c:pt idx="5">
                  <c:v>-0.35056364722549915</c:v>
                </c:pt>
                <c:pt idx="6">
                  <c:v>-0.45906705781817436</c:v>
                </c:pt>
                <c:pt idx="7">
                  <c:v>-4.3623775243759155</c:v>
                </c:pt>
                <c:pt idx="8">
                  <c:v>-2.3737616837024689</c:v>
                </c:pt>
                <c:pt idx="9">
                  <c:v>1.2235844507813454</c:v>
                </c:pt>
                <c:pt idx="10">
                  <c:v>2.7969339862465858</c:v>
                </c:pt>
                <c:pt idx="11">
                  <c:v>-1.1354082264006138</c:v>
                </c:pt>
                <c:pt idx="12">
                  <c:v>-2.5841463357210159</c:v>
                </c:pt>
                <c:pt idx="13">
                  <c:v>2.3166835308074951</c:v>
                </c:pt>
              </c:numCache>
            </c:numRef>
          </c:yVal>
          <c:smooth val="0"/>
        </c:ser>
        <c:ser>
          <c:idx val="2"/>
          <c:order val="2"/>
          <c:tx>
            <c:v>Portugal</c:v>
          </c:tx>
          <c:spPr>
            <a:ln w="25400"/>
          </c:spPr>
          <c:marker>
            <c:symbol val="none"/>
          </c:marker>
          <c:xVal>
            <c:numRef>
              <c:f>'1. TFP'!$C$6:$P$6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xVal>
          <c:yVal>
            <c:numRef>
              <c:f>'1. TFP'!$C$9:$P$9</c:f>
              <c:numCache>
                <c:formatCode>#,##0.0</c:formatCode>
                <c:ptCount val="14"/>
                <c:pt idx="0">
                  <c:v>-1.0295012034475803</c:v>
                </c:pt>
                <c:pt idx="1">
                  <c:v>-1.4127051457762718</c:v>
                </c:pt>
                <c:pt idx="2">
                  <c:v>-3.0304204672574997</c:v>
                </c:pt>
                <c:pt idx="3">
                  <c:v>-1.0820499621331692</c:v>
                </c:pt>
                <c:pt idx="4">
                  <c:v>-0.69737802259624004</c:v>
                </c:pt>
                <c:pt idx="5">
                  <c:v>5.6500756181776524E-2</c:v>
                </c:pt>
                <c:pt idx="6">
                  <c:v>0.10513769229874015</c:v>
                </c:pt>
                <c:pt idx="7">
                  <c:v>-1.5421955846250057</c:v>
                </c:pt>
                <c:pt idx="8">
                  <c:v>-2.8964566066861153</c:v>
                </c:pt>
                <c:pt idx="9">
                  <c:v>1.3912870548665524</c:v>
                </c:pt>
                <c:pt idx="10">
                  <c:v>-0.92174448072910309</c:v>
                </c:pt>
                <c:pt idx="11">
                  <c:v>-0.98557006567716599</c:v>
                </c:pt>
                <c:pt idx="12">
                  <c:v>-0.56079132482409477</c:v>
                </c:pt>
                <c:pt idx="13">
                  <c:v>-1.5593929216265678</c:v>
                </c:pt>
              </c:numCache>
            </c:numRef>
          </c:yVal>
          <c:smooth val="0"/>
        </c:ser>
        <c:ser>
          <c:idx val="3"/>
          <c:order val="3"/>
          <c:tx>
            <c:v>Spain</c:v>
          </c:tx>
          <c:spPr>
            <a:ln w="25400"/>
          </c:spPr>
          <c:marker>
            <c:symbol val="none"/>
          </c:marker>
          <c:xVal>
            <c:numRef>
              <c:f>'1. TFP'!$C$6:$P$6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xVal>
          <c:yVal>
            <c:numRef>
              <c:f>'1. TFP'!$C$10:$P$10</c:f>
              <c:numCache>
                <c:formatCode>#,##0.0</c:formatCode>
                <c:ptCount val="14"/>
                <c:pt idx="0">
                  <c:v>-1.147508155554533</c:v>
                </c:pt>
                <c:pt idx="1">
                  <c:v>-0.94954594969749451</c:v>
                </c:pt>
                <c:pt idx="2">
                  <c:v>-0.67520122975111008</c:v>
                </c:pt>
                <c:pt idx="3">
                  <c:v>-1.0442663915455341</c:v>
                </c:pt>
                <c:pt idx="4">
                  <c:v>-1.0001622140407562</c:v>
                </c:pt>
                <c:pt idx="5">
                  <c:v>-0.49700317904353142</c:v>
                </c:pt>
                <c:pt idx="6">
                  <c:v>-0.42198849841952324</c:v>
                </c:pt>
                <c:pt idx="7">
                  <c:v>-1.7135579138994217</c:v>
                </c:pt>
                <c:pt idx="8">
                  <c:v>-1.4456269331276417</c:v>
                </c:pt>
                <c:pt idx="9">
                  <c:v>0.46151005662977695</c:v>
                </c:pt>
                <c:pt idx="10">
                  <c:v>-0.31081640627235174</c:v>
                </c:pt>
                <c:pt idx="11">
                  <c:v>-0.47925324179232121</c:v>
                </c:pt>
                <c:pt idx="12">
                  <c:v>-0.49595027230679989</c:v>
                </c:pt>
                <c:pt idx="13">
                  <c:v>-8.833461906760931E-2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338176"/>
        <c:axId val="170339712"/>
      </c:scatterChart>
      <c:valAx>
        <c:axId val="170338176"/>
        <c:scaling>
          <c:orientation val="minMax"/>
          <c:max val="2015"/>
          <c:min val="2000"/>
        </c:scaling>
        <c:delete val="0"/>
        <c:axPos val="b"/>
        <c:numFmt formatCode="General" sourceLinked="1"/>
        <c:majorTickMark val="none"/>
        <c:minorTickMark val="none"/>
        <c:tickLblPos val="low"/>
        <c:crossAx val="170339712"/>
        <c:crosses val="autoZero"/>
        <c:crossBetween val="midCat"/>
      </c:valAx>
      <c:valAx>
        <c:axId val="170339712"/>
        <c:scaling>
          <c:orientation val="minMax"/>
        </c:scaling>
        <c:delete val="0"/>
        <c:axPos val="l"/>
        <c:majorGridlines/>
        <c:numFmt formatCode="#,##0.0" sourceLinked="1"/>
        <c:majorTickMark val="none"/>
        <c:minorTickMark val="none"/>
        <c:tickLblPos val="nextTo"/>
        <c:crossAx val="1703381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Hourly productivity</a:t>
            </a:r>
            <a:r>
              <a:rPr lang="en-US" baseline="0"/>
              <a:t>, 1983-2014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Euro area</c:v>
          </c:tx>
          <c:marker>
            <c:symbol val="none"/>
          </c:marker>
          <c:cat>
            <c:strRef>
              <c:f>Productivity!$C$7:$AH$7</c:f>
              <c:strCache>
                <c:ptCount val="32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</c:strCache>
            </c:strRef>
          </c:cat>
          <c:val>
            <c:numRef>
              <c:f>Productivity!$C$13:$AH$13</c:f>
              <c:numCache>
                <c:formatCode>General</c:formatCode>
                <c:ptCount val="32"/>
                <c:pt idx="12">
                  <c:v>36.799999999999997</c:v>
                </c:pt>
                <c:pt idx="13">
                  <c:v>37.200000000000003</c:v>
                </c:pt>
                <c:pt idx="14">
                  <c:v>38</c:v>
                </c:pt>
                <c:pt idx="15">
                  <c:v>38.5</c:v>
                </c:pt>
                <c:pt idx="16">
                  <c:v>39</c:v>
                </c:pt>
                <c:pt idx="17">
                  <c:v>39.6</c:v>
                </c:pt>
                <c:pt idx="18">
                  <c:v>40.1</c:v>
                </c:pt>
                <c:pt idx="19">
                  <c:v>40.5</c:v>
                </c:pt>
                <c:pt idx="20">
                  <c:v>40.700000000000003</c:v>
                </c:pt>
                <c:pt idx="21">
                  <c:v>41.2</c:v>
                </c:pt>
                <c:pt idx="22">
                  <c:v>41.6</c:v>
                </c:pt>
                <c:pt idx="23">
                  <c:v>42.3</c:v>
                </c:pt>
                <c:pt idx="24">
                  <c:v>42.7</c:v>
                </c:pt>
                <c:pt idx="25">
                  <c:v>42.6</c:v>
                </c:pt>
                <c:pt idx="26">
                  <c:v>42.2</c:v>
                </c:pt>
                <c:pt idx="27">
                  <c:v>43.2</c:v>
                </c:pt>
                <c:pt idx="28">
                  <c:v>43.8</c:v>
                </c:pt>
                <c:pt idx="29">
                  <c:v>44.3</c:v>
                </c:pt>
                <c:pt idx="30">
                  <c:v>44.6</c:v>
                </c:pt>
                <c:pt idx="31">
                  <c:v>44.7</c:v>
                </c:pt>
              </c:numCache>
            </c:numRef>
          </c:val>
          <c:smooth val="0"/>
        </c:ser>
        <c:ser>
          <c:idx val="1"/>
          <c:order val="1"/>
          <c:tx>
            <c:v>Greece</c:v>
          </c:tx>
          <c:marker>
            <c:symbol val="none"/>
          </c:marker>
          <c:cat>
            <c:strRef>
              <c:f>Productivity!$C$7:$AH$7</c:f>
              <c:strCache>
                <c:ptCount val="32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</c:strCache>
            </c:strRef>
          </c:cat>
          <c:val>
            <c:numRef>
              <c:f>Productivity!$C$9:$AH$9</c:f>
              <c:numCache>
                <c:formatCode>General</c:formatCode>
                <c:ptCount val="32"/>
                <c:pt idx="0">
                  <c:v>19.399999999999999</c:v>
                </c:pt>
                <c:pt idx="1">
                  <c:v>20.399999999999999</c:v>
                </c:pt>
                <c:pt idx="2">
                  <c:v>20.6</c:v>
                </c:pt>
                <c:pt idx="3">
                  <c:v>20.7</c:v>
                </c:pt>
                <c:pt idx="4">
                  <c:v>20.7</c:v>
                </c:pt>
                <c:pt idx="5">
                  <c:v>21.3</c:v>
                </c:pt>
                <c:pt idx="6">
                  <c:v>21.6</c:v>
                </c:pt>
                <c:pt idx="7">
                  <c:v>21.6</c:v>
                </c:pt>
                <c:pt idx="8">
                  <c:v>22.3</c:v>
                </c:pt>
                <c:pt idx="9">
                  <c:v>21.8</c:v>
                </c:pt>
                <c:pt idx="10">
                  <c:v>21.1</c:v>
                </c:pt>
                <c:pt idx="11">
                  <c:v>21.5</c:v>
                </c:pt>
                <c:pt idx="12">
                  <c:v>21.9</c:v>
                </c:pt>
                <c:pt idx="13">
                  <c:v>22.7</c:v>
                </c:pt>
                <c:pt idx="14">
                  <c:v>23.9</c:v>
                </c:pt>
                <c:pt idx="15">
                  <c:v>23.8</c:v>
                </c:pt>
                <c:pt idx="16">
                  <c:v>24.5</c:v>
                </c:pt>
                <c:pt idx="17">
                  <c:v>25.4</c:v>
                </c:pt>
                <c:pt idx="18">
                  <c:v>26.3</c:v>
                </c:pt>
                <c:pt idx="19">
                  <c:v>26.6</c:v>
                </c:pt>
                <c:pt idx="20">
                  <c:v>28</c:v>
                </c:pt>
                <c:pt idx="21">
                  <c:v>28.8</c:v>
                </c:pt>
                <c:pt idx="22">
                  <c:v>28.1</c:v>
                </c:pt>
                <c:pt idx="23">
                  <c:v>29.3</c:v>
                </c:pt>
                <c:pt idx="24">
                  <c:v>30.2</c:v>
                </c:pt>
                <c:pt idx="25">
                  <c:v>29.7</c:v>
                </c:pt>
                <c:pt idx="26">
                  <c:v>28.9</c:v>
                </c:pt>
                <c:pt idx="27">
                  <c:v>29</c:v>
                </c:pt>
                <c:pt idx="28">
                  <c:v>26.9</c:v>
                </c:pt>
                <c:pt idx="29">
                  <c:v>28.2</c:v>
                </c:pt>
                <c:pt idx="30">
                  <c:v>28.2</c:v>
                </c:pt>
                <c:pt idx="31">
                  <c:v>28.4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68448"/>
        <c:axId val="171774336"/>
      </c:lineChart>
      <c:catAx>
        <c:axId val="171768448"/>
        <c:scaling>
          <c:orientation val="minMax"/>
        </c:scaling>
        <c:delete val="0"/>
        <c:axPos val="b"/>
        <c:majorTickMark val="none"/>
        <c:minorTickMark val="none"/>
        <c:tickLblPos val="nextTo"/>
        <c:crossAx val="171774336"/>
        <c:crosses val="autoZero"/>
        <c:auto val="1"/>
        <c:lblAlgn val="ctr"/>
        <c:lblOffset val="100"/>
        <c:noMultiLvlLbl val="0"/>
      </c:catAx>
      <c:valAx>
        <c:axId val="17177433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USD</a:t>
                </a:r>
                <a:r>
                  <a:rPr lang="en-US" baseline="0"/>
                  <a:t> 2005 PPPs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17684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Hourly productivity</a:t>
            </a:r>
            <a:r>
              <a:rPr lang="en-US" baseline="0"/>
              <a:t>, 1983-2014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Euro area</c:v>
          </c:tx>
          <c:marker>
            <c:symbol val="none"/>
          </c:marker>
          <c:cat>
            <c:strRef>
              <c:f>Productivity!$C$7:$AH$7</c:f>
              <c:strCache>
                <c:ptCount val="32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</c:strCache>
            </c:strRef>
          </c:cat>
          <c:val>
            <c:numRef>
              <c:f>Productivity!$C$13:$AH$13</c:f>
              <c:numCache>
                <c:formatCode>General</c:formatCode>
                <c:ptCount val="32"/>
                <c:pt idx="12">
                  <c:v>36.799999999999997</c:v>
                </c:pt>
                <c:pt idx="13">
                  <c:v>37.200000000000003</c:v>
                </c:pt>
                <c:pt idx="14">
                  <c:v>38</c:v>
                </c:pt>
                <c:pt idx="15">
                  <c:v>38.5</c:v>
                </c:pt>
                <c:pt idx="16">
                  <c:v>39</c:v>
                </c:pt>
                <c:pt idx="17">
                  <c:v>39.6</c:v>
                </c:pt>
                <c:pt idx="18">
                  <c:v>40.1</c:v>
                </c:pt>
                <c:pt idx="19">
                  <c:v>40.5</c:v>
                </c:pt>
                <c:pt idx="20">
                  <c:v>40.700000000000003</c:v>
                </c:pt>
                <c:pt idx="21">
                  <c:v>41.2</c:v>
                </c:pt>
                <c:pt idx="22">
                  <c:v>41.6</c:v>
                </c:pt>
                <c:pt idx="23">
                  <c:v>42.3</c:v>
                </c:pt>
                <c:pt idx="24">
                  <c:v>42.7</c:v>
                </c:pt>
                <c:pt idx="25">
                  <c:v>42.6</c:v>
                </c:pt>
                <c:pt idx="26">
                  <c:v>42.2</c:v>
                </c:pt>
                <c:pt idx="27">
                  <c:v>43.2</c:v>
                </c:pt>
                <c:pt idx="28">
                  <c:v>43.8</c:v>
                </c:pt>
                <c:pt idx="29">
                  <c:v>44.3</c:v>
                </c:pt>
                <c:pt idx="30">
                  <c:v>44.6</c:v>
                </c:pt>
                <c:pt idx="31">
                  <c:v>44.7</c:v>
                </c:pt>
              </c:numCache>
            </c:numRef>
          </c:val>
          <c:smooth val="0"/>
        </c:ser>
        <c:ser>
          <c:idx val="1"/>
          <c:order val="1"/>
          <c:tx>
            <c:v>Greece</c:v>
          </c:tx>
          <c:marker>
            <c:symbol val="none"/>
          </c:marker>
          <c:cat>
            <c:strRef>
              <c:f>Productivity!$C$7:$AH$7</c:f>
              <c:strCache>
                <c:ptCount val="32"/>
                <c:pt idx="0">
                  <c:v>1983</c:v>
                </c:pt>
                <c:pt idx="1">
                  <c:v>1984</c:v>
                </c:pt>
                <c:pt idx="2">
                  <c:v>1985</c:v>
                </c:pt>
                <c:pt idx="3">
                  <c:v>1986</c:v>
                </c:pt>
                <c:pt idx="4">
                  <c:v>1987</c:v>
                </c:pt>
                <c:pt idx="5">
                  <c:v>1988</c:v>
                </c:pt>
                <c:pt idx="6">
                  <c:v>1989</c:v>
                </c:pt>
                <c:pt idx="7">
                  <c:v>1990</c:v>
                </c:pt>
                <c:pt idx="8">
                  <c:v>1991</c:v>
                </c:pt>
                <c:pt idx="9">
                  <c:v>1992</c:v>
                </c:pt>
                <c:pt idx="10">
                  <c:v>1993</c:v>
                </c:pt>
                <c:pt idx="11">
                  <c:v>1994</c:v>
                </c:pt>
                <c:pt idx="12">
                  <c:v>1995</c:v>
                </c:pt>
                <c:pt idx="13">
                  <c:v>1996</c:v>
                </c:pt>
                <c:pt idx="14">
                  <c:v>1997</c:v>
                </c:pt>
                <c:pt idx="15">
                  <c:v>1998</c:v>
                </c:pt>
                <c:pt idx="16">
                  <c:v>1999</c:v>
                </c:pt>
                <c:pt idx="17">
                  <c:v>2000</c:v>
                </c:pt>
                <c:pt idx="18">
                  <c:v>2001</c:v>
                </c:pt>
                <c:pt idx="19">
                  <c:v>2002</c:v>
                </c:pt>
                <c:pt idx="20">
                  <c:v>2003</c:v>
                </c:pt>
                <c:pt idx="21">
                  <c:v>2004</c:v>
                </c:pt>
                <c:pt idx="22">
                  <c:v>2005</c:v>
                </c:pt>
                <c:pt idx="23">
                  <c:v>2006</c:v>
                </c:pt>
                <c:pt idx="24">
                  <c:v>2007</c:v>
                </c:pt>
                <c:pt idx="25">
                  <c:v>2008</c:v>
                </c:pt>
                <c:pt idx="26">
                  <c:v>2009</c:v>
                </c:pt>
                <c:pt idx="27">
                  <c:v>2010</c:v>
                </c:pt>
                <c:pt idx="28">
                  <c:v>2011</c:v>
                </c:pt>
                <c:pt idx="29">
                  <c:v>2012</c:v>
                </c:pt>
                <c:pt idx="30">
                  <c:v>2013</c:v>
                </c:pt>
                <c:pt idx="31">
                  <c:v>2014</c:v>
                </c:pt>
              </c:strCache>
            </c:strRef>
          </c:cat>
          <c:val>
            <c:numRef>
              <c:f>Productivity!$C$9:$AH$9</c:f>
              <c:numCache>
                <c:formatCode>General</c:formatCode>
                <c:ptCount val="32"/>
                <c:pt idx="0">
                  <c:v>19.399999999999999</c:v>
                </c:pt>
                <c:pt idx="1">
                  <c:v>20.399999999999999</c:v>
                </c:pt>
                <c:pt idx="2">
                  <c:v>20.6</c:v>
                </c:pt>
                <c:pt idx="3">
                  <c:v>20.7</c:v>
                </c:pt>
                <c:pt idx="4">
                  <c:v>20.7</c:v>
                </c:pt>
                <c:pt idx="5">
                  <c:v>21.3</c:v>
                </c:pt>
                <c:pt idx="6">
                  <c:v>21.6</c:v>
                </c:pt>
                <c:pt idx="7">
                  <c:v>21.6</c:v>
                </c:pt>
                <c:pt idx="8">
                  <c:v>22.3</c:v>
                </c:pt>
                <c:pt idx="9">
                  <c:v>21.8</c:v>
                </c:pt>
                <c:pt idx="10">
                  <c:v>21.1</c:v>
                </c:pt>
                <c:pt idx="11">
                  <c:v>21.5</c:v>
                </c:pt>
                <c:pt idx="12">
                  <c:v>21.9</c:v>
                </c:pt>
                <c:pt idx="13">
                  <c:v>22.7</c:v>
                </c:pt>
                <c:pt idx="14">
                  <c:v>23.9</c:v>
                </c:pt>
                <c:pt idx="15">
                  <c:v>23.8</c:v>
                </c:pt>
                <c:pt idx="16">
                  <c:v>24.5</c:v>
                </c:pt>
                <c:pt idx="17">
                  <c:v>25.4</c:v>
                </c:pt>
                <c:pt idx="18">
                  <c:v>26.3</c:v>
                </c:pt>
                <c:pt idx="19">
                  <c:v>26.6</c:v>
                </c:pt>
                <c:pt idx="20">
                  <c:v>28</c:v>
                </c:pt>
                <c:pt idx="21">
                  <c:v>28.8</c:v>
                </c:pt>
                <c:pt idx="22">
                  <c:v>28.1</c:v>
                </c:pt>
                <c:pt idx="23">
                  <c:v>29.3</c:v>
                </c:pt>
                <c:pt idx="24">
                  <c:v>30.2</c:v>
                </c:pt>
                <c:pt idx="25">
                  <c:v>29.7</c:v>
                </c:pt>
                <c:pt idx="26">
                  <c:v>28.9</c:v>
                </c:pt>
                <c:pt idx="27">
                  <c:v>29</c:v>
                </c:pt>
                <c:pt idx="28">
                  <c:v>26.9</c:v>
                </c:pt>
                <c:pt idx="29">
                  <c:v>28.2</c:v>
                </c:pt>
                <c:pt idx="30">
                  <c:v>28.2</c:v>
                </c:pt>
                <c:pt idx="31">
                  <c:v>28.4</c:v>
                </c:pt>
              </c:numCache>
            </c:numRef>
          </c:val>
          <c:smooth val="0"/>
        </c:ser>
        <c:ser>
          <c:idx val="2"/>
          <c:order val="2"/>
          <c:tx>
            <c:v>Ireland</c:v>
          </c:tx>
          <c:marker>
            <c:symbol val="none"/>
          </c:marker>
          <c:val>
            <c:numRef>
              <c:f>Productivity!$C$10:$AH$10</c:f>
              <c:numCache>
                <c:formatCode>General</c:formatCode>
                <c:ptCount val="32"/>
                <c:pt idx="0">
                  <c:v>19.5</c:v>
                </c:pt>
                <c:pt idx="1">
                  <c:v>20.9</c:v>
                </c:pt>
                <c:pt idx="2">
                  <c:v>21.6</c:v>
                </c:pt>
                <c:pt idx="3">
                  <c:v>21.3</c:v>
                </c:pt>
                <c:pt idx="4">
                  <c:v>22.4</c:v>
                </c:pt>
                <c:pt idx="5">
                  <c:v>23.4</c:v>
                </c:pt>
                <c:pt idx="6">
                  <c:v>24.7</c:v>
                </c:pt>
                <c:pt idx="7">
                  <c:v>25.8</c:v>
                </c:pt>
                <c:pt idx="8">
                  <c:v>26.9</c:v>
                </c:pt>
                <c:pt idx="9">
                  <c:v>28.2</c:v>
                </c:pt>
                <c:pt idx="10">
                  <c:v>28.9</c:v>
                </c:pt>
                <c:pt idx="11">
                  <c:v>29.6</c:v>
                </c:pt>
                <c:pt idx="12">
                  <c:v>31.1</c:v>
                </c:pt>
                <c:pt idx="13">
                  <c:v>32.6</c:v>
                </c:pt>
                <c:pt idx="14">
                  <c:v>35.200000000000003</c:v>
                </c:pt>
                <c:pt idx="15">
                  <c:v>36.799999999999997</c:v>
                </c:pt>
                <c:pt idx="16">
                  <c:v>38.299999999999997</c:v>
                </c:pt>
                <c:pt idx="17">
                  <c:v>40.299999999999997</c:v>
                </c:pt>
                <c:pt idx="18">
                  <c:v>41.3</c:v>
                </c:pt>
                <c:pt idx="19">
                  <c:v>43.5</c:v>
                </c:pt>
                <c:pt idx="20">
                  <c:v>44.4</c:v>
                </c:pt>
                <c:pt idx="21">
                  <c:v>45.2</c:v>
                </c:pt>
                <c:pt idx="22">
                  <c:v>45.3</c:v>
                </c:pt>
                <c:pt idx="23">
                  <c:v>45.8</c:v>
                </c:pt>
                <c:pt idx="24">
                  <c:v>46.4</c:v>
                </c:pt>
                <c:pt idx="25">
                  <c:v>46</c:v>
                </c:pt>
                <c:pt idx="26">
                  <c:v>47.5</c:v>
                </c:pt>
                <c:pt idx="27">
                  <c:v>49.7</c:v>
                </c:pt>
                <c:pt idx="28">
                  <c:v>52</c:v>
                </c:pt>
                <c:pt idx="29">
                  <c:v>52</c:v>
                </c:pt>
                <c:pt idx="30">
                  <c:v>50.6</c:v>
                </c:pt>
                <c:pt idx="31">
                  <c:v>52</c:v>
                </c:pt>
              </c:numCache>
            </c:numRef>
          </c:val>
          <c:smooth val="0"/>
        </c:ser>
        <c:ser>
          <c:idx val="3"/>
          <c:order val="3"/>
          <c:tx>
            <c:v>Portugal</c:v>
          </c:tx>
          <c:marker>
            <c:symbol val="none"/>
          </c:marker>
          <c:val>
            <c:numRef>
              <c:f>Productivity!$C$11:$AH$11</c:f>
              <c:numCache>
                <c:formatCode>General</c:formatCode>
                <c:ptCount val="32"/>
                <c:pt idx="0">
                  <c:v>15.6</c:v>
                </c:pt>
                <c:pt idx="1">
                  <c:v>15.4</c:v>
                </c:pt>
                <c:pt idx="2">
                  <c:v>16</c:v>
                </c:pt>
                <c:pt idx="3">
                  <c:v>16.8</c:v>
                </c:pt>
                <c:pt idx="4">
                  <c:v>17.2</c:v>
                </c:pt>
                <c:pt idx="5">
                  <c:v>18.100000000000001</c:v>
                </c:pt>
                <c:pt idx="6">
                  <c:v>18.600000000000001</c:v>
                </c:pt>
                <c:pt idx="7">
                  <c:v>19</c:v>
                </c:pt>
                <c:pt idx="8">
                  <c:v>20</c:v>
                </c:pt>
                <c:pt idx="9">
                  <c:v>20.8</c:v>
                </c:pt>
                <c:pt idx="10">
                  <c:v>20.7</c:v>
                </c:pt>
                <c:pt idx="11">
                  <c:v>20.9</c:v>
                </c:pt>
                <c:pt idx="12">
                  <c:v>21.2</c:v>
                </c:pt>
                <c:pt idx="13">
                  <c:v>21.6</c:v>
                </c:pt>
                <c:pt idx="14">
                  <c:v>22</c:v>
                </c:pt>
                <c:pt idx="15">
                  <c:v>22.2</c:v>
                </c:pt>
                <c:pt idx="16">
                  <c:v>22.7</c:v>
                </c:pt>
                <c:pt idx="17">
                  <c:v>23</c:v>
                </c:pt>
                <c:pt idx="18">
                  <c:v>23.2</c:v>
                </c:pt>
                <c:pt idx="19">
                  <c:v>23.4</c:v>
                </c:pt>
                <c:pt idx="20">
                  <c:v>23.5</c:v>
                </c:pt>
                <c:pt idx="21">
                  <c:v>24</c:v>
                </c:pt>
                <c:pt idx="22">
                  <c:v>24.3</c:v>
                </c:pt>
                <c:pt idx="23">
                  <c:v>24.7</c:v>
                </c:pt>
                <c:pt idx="24">
                  <c:v>25.1</c:v>
                </c:pt>
                <c:pt idx="25">
                  <c:v>25.2</c:v>
                </c:pt>
                <c:pt idx="26">
                  <c:v>25.2</c:v>
                </c:pt>
                <c:pt idx="27">
                  <c:v>26</c:v>
                </c:pt>
                <c:pt idx="28">
                  <c:v>26.3</c:v>
                </c:pt>
                <c:pt idx="29">
                  <c:v>26.6</c:v>
                </c:pt>
                <c:pt idx="30">
                  <c:v>26.9</c:v>
                </c:pt>
                <c:pt idx="31">
                  <c:v>26.7</c:v>
                </c:pt>
              </c:numCache>
            </c:numRef>
          </c:val>
          <c:smooth val="0"/>
        </c:ser>
        <c:ser>
          <c:idx val="4"/>
          <c:order val="4"/>
          <c:tx>
            <c:v>Spain</c:v>
          </c:tx>
          <c:marker>
            <c:symbol val="none"/>
          </c:marker>
          <c:val>
            <c:numRef>
              <c:f>Productivity!$C$12:$AH$12</c:f>
              <c:numCache>
                <c:formatCode>General</c:formatCode>
                <c:ptCount val="32"/>
                <c:pt idx="0">
                  <c:v>27</c:v>
                </c:pt>
                <c:pt idx="1">
                  <c:v>28.8</c:v>
                </c:pt>
                <c:pt idx="2">
                  <c:v>30</c:v>
                </c:pt>
                <c:pt idx="3">
                  <c:v>30.4</c:v>
                </c:pt>
                <c:pt idx="4">
                  <c:v>30.7</c:v>
                </c:pt>
                <c:pt idx="5">
                  <c:v>31.3</c:v>
                </c:pt>
                <c:pt idx="6">
                  <c:v>31.8</c:v>
                </c:pt>
                <c:pt idx="7">
                  <c:v>31.8</c:v>
                </c:pt>
                <c:pt idx="8">
                  <c:v>32.1</c:v>
                </c:pt>
                <c:pt idx="9">
                  <c:v>33</c:v>
                </c:pt>
                <c:pt idx="10">
                  <c:v>33.700000000000003</c:v>
                </c:pt>
                <c:pt idx="11">
                  <c:v>34.700000000000003</c:v>
                </c:pt>
                <c:pt idx="12">
                  <c:v>35</c:v>
                </c:pt>
                <c:pt idx="13">
                  <c:v>35.4</c:v>
                </c:pt>
                <c:pt idx="14">
                  <c:v>35.299999999999997</c:v>
                </c:pt>
                <c:pt idx="15">
                  <c:v>35.1</c:v>
                </c:pt>
                <c:pt idx="16">
                  <c:v>35</c:v>
                </c:pt>
                <c:pt idx="17">
                  <c:v>35.200000000000003</c:v>
                </c:pt>
                <c:pt idx="18">
                  <c:v>35.200000000000003</c:v>
                </c:pt>
                <c:pt idx="19">
                  <c:v>35.299999999999997</c:v>
                </c:pt>
                <c:pt idx="20">
                  <c:v>35.4</c:v>
                </c:pt>
                <c:pt idx="21">
                  <c:v>35.5</c:v>
                </c:pt>
                <c:pt idx="22">
                  <c:v>35.6</c:v>
                </c:pt>
                <c:pt idx="23">
                  <c:v>35.799999999999997</c:v>
                </c:pt>
                <c:pt idx="24">
                  <c:v>36.299999999999997</c:v>
                </c:pt>
                <c:pt idx="25">
                  <c:v>36.4</c:v>
                </c:pt>
                <c:pt idx="26">
                  <c:v>37.299999999999997</c:v>
                </c:pt>
                <c:pt idx="27">
                  <c:v>38.200000000000003</c:v>
                </c:pt>
                <c:pt idx="28">
                  <c:v>38.799999999999997</c:v>
                </c:pt>
                <c:pt idx="29">
                  <c:v>39.700000000000003</c:v>
                </c:pt>
                <c:pt idx="30">
                  <c:v>40.4</c:v>
                </c:pt>
                <c:pt idx="31">
                  <c:v>40.700000000000003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819008"/>
        <c:axId val="171820544"/>
      </c:lineChart>
      <c:catAx>
        <c:axId val="171819008"/>
        <c:scaling>
          <c:orientation val="minMax"/>
        </c:scaling>
        <c:delete val="0"/>
        <c:axPos val="b"/>
        <c:majorTickMark val="none"/>
        <c:minorTickMark val="none"/>
        <c:tickLblPos val="nextTo"/>
        <c:crossAx val="171820544"/>
        <c:crosses val="autoZero"/>
        <c:auto val="1"/>
        <c:lblAlgn val="ctr"/>
        <c:lblOffset val="100"/>
        <c:noMultiLvlLbl val="0"/>
      </c:catAx>
      <c:valAx>
        <c:axId val="17182054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USD</a:t>
                </a:r>
                <a:r>
                  <a:rPr lang="en-US" baseline="0"/>
                  <a:t> 2005 PPPs</a:t>
                </a:r>
                <a:endParaRPr lang="en-US"/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17181900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Factor</a:t>
            </a:r>
            <a:r>
              <a:rPr lang="en-US" baseline="0"/>
              <a:t> Productivity Growth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'1. TFP'!$B$7</c:f>
              <c:strCache>
                <c:ptCount val="1"/>
                <c:pt idx="0">
                  <c:v>Greece</c:v>
                </c:pt>
              </c:strCache>
            </c:strRef>
          </c:tx>
          <c:invertIfNegative val="0"/>
          <c:val>
            <c:numRef>
              <c:f>'1. TFP'!$C$7:$P$7</c:f>
              <c:numCache>
                <c:formatCode>#,##0.0</c:formatCode>
                <c:ptCount val="14"/>
                <c:pt idx="0">
                  <c:v>0.90240593999624252</c:v>
                </c:pt>
                <c:pt idx="1">
                  <c:v>-1.4060950838029385</c:v>
                </c:pt>
                <c:pt idx="2">
                  <c:v>2.2218303754925728</c:v>
                </c:pt>
                <c:pt idx="3">
                  <c:v>-1.2212448753416538</c:v>
                </c:pt>
                <c:pt idx="4">
                  <c:v>-3.2649688422679901</c:v>
                </c:pt>
                <c:pt idx="5">
                  <c:v>2.6548916473984718</c:v>
                </c:pt>
                <c:pt idx="6">
                  <c:v>0.25574758183211088</c:v>
                </c:pt>
                <c:pt idx="7">
                  <c:v>-3.8513623178005219</c:v>
                </c:pt>
                <c:pt idx="8">
                  <c:v>-5.3339269012212753</c:v>
                </c:pt>
                <c:pt idx="9">
                  <c:v>-3.1627040356397629</c:v>
                </c:pt>
                <c:pt idx="10">
                  <c:v>-9.2675678431987762</c:v>
                </c:pt>
                <c:pt idx="11">
                  <c:v>-0.88937748223543167</c:v>
                </c:pt>
                <c:pt idx="12">
                  <c:v>-2.7234870940446854</c:v>
                </c:pt>
                <c:pt idx="13">
                  <c:v>-0.28226585127413273</c:v>
                </c:pt>
              </c:numCache>
            </c:numRef>
          </c:val>
        </c:ser>
        <c:ser>
          <c:idx val="1"/>
          <c:order val="1"/>
          <c:tx>
            <c:strRef>
              <c:f>'1. TFP'!$B$8</c:f>
              <c:strCache>
                <c:ptCount val="1"/>
                <c:pt idx="0">
                  <c:v>Ireland</c:v>
                </c:pt>
              </c:strCache>
            </c:strRef>
          </c:tx>
          <c:invertIfNegative val="0"/>
          <c:val>
            <c:numRef>
              <c:f>'1. TFP'!$C$8:$P$8</c:f>
              <c:numCache>
                <c:formatCode>#,##0.0</c:formatCode>
                <c:ptCount val="14"/>
                <c:pt idx="0">
                  <c:v>-0.1494693337008357</c:v>
                </c:pt>
                <c:pt idx="1">
                  <c:v>1.554475910961628</c:v>
                </c:pt>
                <c:pt idx="2">
                  <c:v>-1.2059836648404598</c:v>
                </c:pt>
                <c:pt idx="3">
                  <c:v>2.0177522674202919E-2</c:v>
                </c:pt>
                <c:pt idx="4">
                  <c:v>-0.66960221156477928</c:v>
                </c:pt>
                <c:pt idx="5">
                  <c:v>-0.35056364722549915</c:v>
                </c:pt>
                <c:pt idx="6">
                  <c:v>-0.45906705781817436</c:v>
                </c:pt>
                <c:pt idx="7">
                  <c:v>-4.3623775243759155</c:v>
                </c:pt>
                <c:pt idx="8">
                  <c:v>-2.3737616837024689</c:v>
                </c:pt>
                <c:pt idx="9">
                  <c:v>1.2235844507813454</c:v>
                </c:pt>
                <c:pt idx="10">
                  <c:v>2.7969339862465858</c:v>
                </c:pt>
                <c:pt idx="11">
                  <c:v>-1.1354082264006138</c:v>
                </c:pt>
                <c:pt idx="12">
                  <c:v>-2.5841463357210159</c:v>
                </c:pt>
                <c:pt idx="13">
                  <c:v>2.3166835308074951</c:v>
                </c:pt>
              </c:numCache>
            </c:numRef>
          </c:val>
        </c:ser>
        <c:ser>
          <c:idx val="2"/>
          <c:order val="2"/>
          <c:tx>
            <c:strRef>
              <c:f>'1. TFP'!$B$9</c:f>
              <c:strCache>
                <c:ptCount val="1"/>
                <c:pt idx="0">
                  <c:v>Portugal</c:v>
                </c:pt>
              </c:strCache>
            </c:strRef>
          </c:tx>
          <c:invertIfNegative val="0"/>
          <c:val>
            <c:numRef>
              <c:f>'1. TFP'!$C$9:$P$9</c:f>
              <c:numCache>
                <c:formatCode>#,##0.0</c:formatCode>
                <c:ptCount val="14"/>
                <c:pt idx="0">
                  <c:v>-1.0295012034475803</c:v>
                </c:pt>
                <c:pt idx="1">
                  <c:v>-1.4127051457762718</c:v>
                </c:pt>
                <c:pt idx="2">
                  <c:v>-3.0304204672574997</c:v>
                </c:pt>
                <c:pt idx="3">
                  <c:v>-1.0820499621331692</c:v>
                </c:pt>
                <c:pt idx="4">
                  <c:v>-0.69737802259624004</c:v>
                </c:pt>
                <c:pt idx="5">
                  <c:v>5.6500756181776524E-2</c:v>
                </c:pt>
                <c:pt idx="6">
                  <c:v>0.10513769229874015</c:v>
                </c:pt>
                <c:pt idx="7">
                  <c:v>-1.5421955846250057</c:v>
                </c:pt>
                <c:pt idx="8">
                  <c:v>-2.8964566066861153</c:v>
                </c:pt>
                <c:pt idx="9">
                  <c:v>1.3912870548665524</c:v>
                </c:pt>
                <c:pt idx="10">
                  <c:v>-0.92174448072910309</c:v>
                </c:pt>
                <c:pt idx="11">
                  <c:v>-0.98557006567716599</c:v>
                </c:pt>
                <c:pt idx="12">
                  <c:v>-0.56079132482409477</c:v>
                </c:pt>
                <c:pt idx="13">
                  <c:v>-1.5593929216265678</c:v>
                </c:pt>
              </c:numCache>
            </c:numRef>
          </c:val>
        </c:ser>
        <c:ser>
          <c:idx val="3"/>
          <c:order val="3"/>
          <c:tx>
            <c:strRef>
              <c:f>'1. TFP'!$B$10</c:f>
              <c:strCache>
                <c:ptCount val="1"/>
                <c:pt idx="0">
                  <c:v>Spain</c:v>
                </c:pt>
              </c:strCache>
            </c:strRef>
          </c:tx>
          <c:invertIfNegative val="0"/>
          <c:val>
            <c:numRef>
              <c:f>'1. TFP'!$C$10:$P$10</c:f>
              <c:numCache>
                <c:formatCode>#,##0.0</c:formatCode>
                <c:ptCount val="14"/>
                <c:pt idx="0">
                  <c:v>-1.147508155554533</c:v>
                </c:pt>
                <c:pt idx="1">
                  <c:v>-0.94954594969749451</c:v>
                </c:pt>
                <c:pt idx="2">
                  <c:v>-0.67520122975111008</c:v>
                </c:pt>
                <c:pt idx="3">
                  <c:v>-1.0442663915455341</c:v>
                </c:pt>
                <c:pt idx="4">
                  <c:v>-1.0001622140407562</c:v>
                </c:pt>
                <c:pt idx="5">
                  <c:v>-0.49700317904353142</c:v>
                </c:pt>
                <c:pt idx="6">
                  <c:v>-0.42198849841952324</c:v>
                </c:pt>
                <c:pt idx="7">
                  <c:v>-1.7135579138994217</c:v>
                </c:pt>
                <c:pt idx="8">
                  <c:v>-1.4456269331276417</c:v>
                </c:pt>
                <c:pt idx="9">
                  <c:v>0.46151005662977695</c:v>
                </c:pt>
                <c:pt idx="10">
                  <c:v>-0.31081640627235174</c:v>
                </c:pt>
                <c:pt idx="11">
                  <c:v>-0.47925324179232121</c:v>
                </c:pt>
                <c:pt idx="12">
                  <c:v>-0.49595027230679989</c:v>
                </c:pt>
                <c:pt idx="13">
                  <c:v>-8.833461906760931E-2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391424"/>
        <c:axId val="170392960"/>
      </c:barChart>
      <c:catAx>
        <c:axId val="170391424"/>
        <c:scaling>
          <c:orientation val="minMax"/>
        </c:scaling>
        <c:delete val="0"/>
        <c:axPos val="b"/>
        <c:numFmt formatCode="\2000" sourceLinked="0"/>
        <c:majorTickMark val="none"/>
        <c:minorTickMark val="none"/>
        <c:tickLblPos val="low"/>
        <c:crossAx val="170392960"/>
        <c:crosses val="autoZero"/>
        <c:auto val="1"/>
        <c:lblAlgn val="ctr"/>
        <c:lblOffset val="100"/>
        <c:noMultiLvlLbl val="0"/>
      </c:catAx>
      <c:valAx>
        <c:axId val="170392960"/>
        <c:scaling>
          <c:orientation val="minMax"/>
        </c:scaling>
        <c:delete val="0"/>
        <c:axPos val="l"/>
        <c:majorGridlines/>
        <c:numFmt formatCode="#,##0.0" sourceLinked="1"/>
        <c:majorTickMark val="none"/>
        <c:minorTickMark val="none"/>
        <c:tickLblPos val="nextTo"/>
        <c:crossAx val="17039142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Inflation HICP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'2 charts'!$B$5</c:f>
              <c:strCache>
                <c:ptCount val="1"/>
                <c:pt idx="0">
                  <c:v>Greece</c:v>
                </c:pt>
              </c:strCache>
            </c:strRef>
          </c:tx>
          <c:invertIfNegative val="0"/>
          <c:cat>
            <c:numRef>
              <c:f>'2 charts'!$C$4:$J$4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'2 charts'!$C$5:$J$5</c:f>
              <c:numCache>
                <c:formatCode>0.0</c:formatCode>
                <c:ptCount val="8"/>
                <c:pt idx="0">
                  <c:v>3</c:v>
                </c:pt>
                <c:pt idx="1">
                  <c:v>4.2</c:v>
                </c:pt>
                <c:pt idx="2">
                  <c:v>1.3</c:v>
                </c:pt>
                <c:pt idx="3">
                  <c:v>4.7</c:v>
                </c:pt>
                <c:pt idx="4">
                  <c:v>3.1</c:v>
                </c:pt>
                <c:pt idx="5">
                  <c:v>1</c:v>
                </c:pt>
                <c:pt idx="6">
                  <c:v>-0.9</c:v>
                </c:pt>
                <c:pt idx="7">
                  <c:v>-1.4</c:v>
                </c:pt>
              </c:numCache>
            </c:numRef>
          </c:val>
        </c:ser>
        <c:ser>
          <c:idx val="1"/>
          <c:order val="1"/>
          <c:tx>
            <c:strRef>
              <c:f>'2 charts'!$B$6</c:f>
              <c:strCache>
                <c:ptCount val="1"/>
                <c:pt idx="0">
                  <c:v>Ireland</c:v>
                </c:pt>
              </c:strCache>
            </c:strRef>
          </c:tx>
          <c:invertIfNegative val="0"/>
          <c:cat>
            <c:numRef>
              <c:f>'2 charts'!$C$4:$J$4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'2 charts'!$C$6:$J$6</c:f>
              <c:numCache>
                <c:formatCode>0.0</c:formatCode>
                <c:ptCount val="8"/>
                <c:pt idx="0">
                  <c:v>2.9</c:v>
                </c:pt>
                <c:pt idx="1">
                  <c:v>3.1</c:v>
                </c:pt>
                <c:pt idx="2">
                  <c:v>-1.7</c:v>
                </c:pt>
                <c:pt idx="3">
                  <c:v>-1.6</c:v>
                </c:pt>
                <c:pt idx="4">
                  <c:v>1.2</c:v>
                </c:pt>
                <c:pt idx="5">
                  <c:v>1.9</c:v>
                </c:pt>
                <c:pt idx="6">
                  <c:v>0.5</c:v>
                </c:pt>
                <c:pt idx="7">
                  <c:v>0.3</c:v>
                </c:pt>
              </c:numCache>
            </c:numRef>
          </c:val>
        </c:ser>
        <c:ser>
          <c:idx val="2"/>
          <c:order val="2"/>
          <c:tx>
            <c:strRef>
              <c:f>'2 charts'!$B$7</c:f>
              <c:strCache>
                <c:ptCount val="1"/>
                <c:pt idx="0">
                  <c:v>Portugal</c:v>
                </c:pt>
              </c:strCache>
            </c:strRef>
          </c:tx>
          <c:invertIfNegative val="0"/>
          <c:cat>
            <c:numRef>
              <c:f>'2 charts'!$C$4:$J$4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'2 charts'!$C$7:$J$7</c:f>
              <c:numCache>
                <c:formatCode>0.0</c:formatCode>
                <c:ptCount val="8"/>
                <c:pt idx="0">
                  <c:v>2.4</c:v>
                </c:pt>
                <c:pt idx="1">
                  <c:v>2.7</c:v>
                </c:pt>
                <c:pt idx="2">
                  <c:v>-0.9</c:v>
                </c:pt>
                <c:pt idx="3">
                  <c:v>1.4</c:v>
                </c:pt>
                <c:pt idx="4">
                  <c:v>3.6</c:v>
                </c:pt>
                <c:pt idx="5">
                  <c:v>2.8</c:v>
                </c:pt>
                <c:pt idx="6">
                  <c:v>0.4</c:v>
                </c:pt>
                <c:pt idx="7">
                  <c:v>-0.2</c:v>
                </c:pt>
              </c:numCache>
            </c:numRef>
          </c:val>
        </c:ser>
        <c:ser>
          <c:idx val="3"/>
          <c:order val="3"/>
          <c:tx>
            <c:strRef>
              <c:f>'2 charts'!$B$8</c:f>
              <c:strCache>
                <c:ptCount val="1"/>
                <c:pt idx="0">
                  <c:v>Spain</c:v>
                </c:pt>
              </c:strCache>
            </c:strRef>
          </c:tx>
          <c:invertIfNegative val="0"/>
          <c:cat>
            <c:numRef>
              <c:f>'2 charts'!$C$4:$J$4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'2 charts'!$C$8:$J$8</c:f>
              <c:numCache>
                <c:formatCode>0.0</c:formatCode>
                <c:ptCount val="8"/>
                <c:pt idx="0">
                  <c:v>2.8</c:v>
                </c:pt>
                <c:pt idx="1">
                  <c:v>4.0999999999999996</c:v>
                </c:pt>
                <c:pt idx="2">
                  <c:v>-0.2</c:v>
                </c:pt>
                <c:pt idx="3">
                  <c:v>2</c:v>
                </c:pt>
                <c:pt idx="4">
                  <c:v>3.1</c:v>
                </c:pt>
                <c:pt idx="5">
                  <c:v>2.4</c:v>
                </c:pt>
                <c:pt idx="6">
                  <c:v>1.5</c:v>
                </c:pt>
                <c:pt idx="7">
                  <c:v>-0.2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789120"/>
        <c:axId val="170803200"/>
      </c:barChart>
      <c:catAx>
        <c:axId val="17078912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low"/>
        <c:crossAx val="170803200"/>
        <c:crosses val="autoZero"/>
        <c:auto val="1"/>
        <c:lblAlgn val="ctr"/>
        <c:lblOffset val="100"/>
        <c:noMultiLvlLbl val="0"/>
      </c:catAx>
      <c:valAx>
        <c:axId val="170803200"/>
        <c:scaling>
          <c:orientation val="minMax"/>
          <c:max val="5"/>
          <c:min val="-2"/>
        </c:scaling>
        <c:delete val="0"/>
        <c:axPos val="b"/>
        <c:majorGridlines>
          <c:spPr>
            <a:ln w="9525">
              <a:noFill/>
            </a:ln>
          </c:spPr>
        </c:majorGridlines>
        <c:numFmt formatCode="0.0" sourceLinked="1"/>
        <c:majorTickMark val="none"/>
        <c:minorTickMark val="none"/>
        <c:tickLblPos val="nextTo"/>
        <c:crossAx val="170789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Real GDP</a:t>
            </a:r>
            <a:r>
              <a:rPr lang="en-US" baseline="0"/>
              <a:t> growth rate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'2 charts'!$B$14</c:f>
              <c:strCache>
                <c:ptCount val="1"/>
                <c:pt idx="0">
                  <c:v>Greece</c:v>
                </c:pt>
              </c:strCache>
            </c:strRef>
          </c:tx>
          <c:invertIfNegative val="0"/>
          <c:cat>
            <c:numRef>
              <c:f>'2 charts'!$C$13:$J$13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'2 charts'!$C$14:$J$14</c:f>
              <c:numCache>
                <c:formatCode>0.0</c:formatCode>
                <c:ptCount val="8"/>
                <c:pt idx="0">
                  <c:v>3.5</c:v>
                </c:pt>
                <c:pt idx="1">
                  <c:v>-0.4</c:v>
                </c:pt>
                <c:pt idx="2">
                  <c:v>-4.4000000000000004</c:v>
                </c:pt>
                <c:pt idx="3">
                  <c:v>-5.4</c:v>
                </c:pt>
                <c:pt idx="4">
                  <c:v>-8.9</c:v>
                </c:pt>
                <c:pt idx="5">
                  <c:v>-6.6</c:v>
                </c:pt>
                <c:pt idx="6">
                  <c:v>-3.9</c:v>
                </c:pt>
                <c:pt idx="7">
                  <c:v>0.8</c:v>
                </c:pt>
              </c:numCache>
            </c:numRef>
          </c:val>
        </c:ser>
        <c:ser>
          <c:idx val="1"/>
          <c:order val="1"/>
          <c:tx>
            <c:strRef>
              <c:f>'2 charts'!$B$15</c:f>
              <c:strCache>
                <c:ptCount val="1"/>
                <c:pt idx="0">
                  <c:v>Ireland</c:v>
                </c:pt>
              </c:strCache>
            </c:strRef>
          </c:tx>
          <c:invertIfNegative val="0"/>
          <c:val>
            <c:numRef>
              <c:f>'2 charts'!$C$15:$J$15</c:f>
              <c:numCache>
                <c:formatCode>0.0</c:formatCode>
                <c:ptCount val="8"/>
                <c:pt idx="0">
                  <c:v>4.9000000000000004</c:v>
                </c:pt>
                <c:pt idx="1">
                  <c:v>-2.6</c:v>
                </c:pt>
                <c:pt idx="2">
                  <c:v>-6.4</c:v>
                </c:pt>
                <c:pt idx="3">
                  <c:v>-0.3</c:v>
                </c:pt>
                <c:pt idx="4">
                  <c:v>2.8</c:v>
                </c:pt>
                <c:pt idx="5">
                  <c:v>-0.3</c:v>
                </c:pt>
                <c:pt idx="6">
                  <c:v>0.2</c:v>
                </c:pt>
                <c:pt idx="7">
                  <c:v>4.8</c:v>
                </c:pt>
              </c:numCache>
            </c:numRef>
          </c:val>
        </c:ser>
        <c:ser>
          <c:idx val="2"/>
          <c:order val="2"/>
          <c:tx>
            <c:strRef>
              <c:f>'2 charts'!$B$16</c:f>
              <c:strCache>
                <c:ptCount val="1"/>
                <c:pt idx="0">
                  <c:v>Portugal</c:v>
                </c:pt>
              </c:strCache>
            </c:strRef>
          </c:tx>
          <c:invertIfNegative val="0"/>
          <c:val>
            <c:numRef>
              <c:f>'2 charts'!$C$16:$J$16</c:f>
              <c:numCache>
                <c:formatCode>0.0</c:formatCode>
                <c:ptCount val="8"/>
                <c:pt idx="0">
                  <c:v>2.5</c:v>
                </c:pt>
                <c:pt idx="1">
                  <c:v>0.2</c:v>
                </c:pt>
                <c:pt idx="2">
                  <c:v>-3</c:v>
                </c:pt>
                <c:pt idx="3">
                  <c:v>1.9</c:v>
                </c:pt>
                <c:pt idx="4">
                  <c:v>-1.8</c:v>
                </c:pt>
                <c:pt idx="5">
                  <c:v>-4</c:v>
                </c:pt>
                <c:pt idx="6">
                  <c:v>-1.6</c:v>
                </c:pt>
                <c:pt idx="7">
                  <c:v>0.9</c:v>
                </c:pt>
              </c:numCache>
            </c:numRef>
          </c:val>
        </c:ser>
        <c:ser>
          <c:idx val="3"/>
          <c:order val="3"/>
          <c:tx>
            <c:strRef>
              <c:f>'2 charts'!$B$17</c:f>
              <c:strCache>
                <c:ptCount val="1"/>
                <c:pt idx="0">
                  <c:v>Spain</c:v>
                </c:pt>
              </c:strCache>
            </c:strRef>
          </c:tx>
          <c:invertIfNegative val="0"/>
          <c:val>
            <c:numRef>
              <c:f>'2 charts'!$C$17:$J$17</c:f>
              <c:numCache>
                <c:formatCode>0.0</c:formatCode>
                <c:ptCount val="8"/>
                <c:pt idx="0">
                  <c:v>3.8</c:v>
                </c:pt>
                <c:pt idx="1">
                  <c:v>1.1000000000000001</c:v>
                </c:pt>
                <c:pt idx="2">
                  <c:v>-3.6</c:v>
                </c:pt>
                <c:pt idx="3">
                  <c:v>0</c:v>
                </c:pt>
                <c:pt idx="4">
                  <c:v>-0.6</c:v>
                </c:pt>
                <c:pt idx="5">
                  <c:v>-2.1</c:v>
                </c:pt>
                <c:pt idx="6">
                  <c:v>-1.2</c:v>
                </c:pt>
                <c:pt idx="7">
                  <c:v>1.4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850560"/>
        <c:axId val="171114496"/>
      </c:barChart>
      <c:catAx>
        <c:axId val="17085056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low"/>
        <c:crossAx val="171114496"/>
        <c:crosses val="autoZero"/>
        <c:auto val="1"/>
        <c:lblAlgn val="ctr"/>
        <c:lblOffset val="100"/>
        <c:noMultiLvlLbl val="0"/>
      </c:catAx>
      <c:valAx>
        <c:axId val="17111449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0.0" sourceLinked="1"/>
        <c:majorTickMark val="none"/>
        <c:minorTickMark val="none"/>
        <c:tickLblPos val="nextTo"/>
        <c:crossAx val="170850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Wages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'2 charts'!$B$23</c:f>
              <c:strCache>
                <c:ptCount val="1"/>
                <c:pt idx="0">
                  <c:v>Greece</c:v>
                </c:pt>
              </c:strCache>
            </c:strRef>
          </c:tx>
          <c:invertIfNegative val="0"/>
          <c:cat>
            <c:numRef>
              <c:f>'2 charts'!$C$22:$J$22</c:f>
              <c:numCache>
                <c:formatCode>General</c:formatCode>
                <c:ptCount val="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</c:numCache>
            </c:numRef>
          </c:cat>
          <c:val>
            <c:numRef>
              <c:f>'2 charts'!$C$23:$J$23</c:f>
              <c:numCache>
                <c:formatCode>0.0</c:formatCode>
                <c:ptCount val="8"/>
                <c:pt idx="0">
                  <c:v>0.29076370905455917</c:v>
                </c:pt>
                <c:pt idx="1">
                  <c:v>-1.7531143827859523</c:v>
                </c:pt>
                <c:pt idx="2">
                  <c:v>4.7998893397270308</c:v>
                </c:pt>
                <c:pt idx="3">
                  <c:v>-7.4838312288266025</c:v>
                </c:pt>
                <c:pt idx="4">
                  <c:v>-4.8173863420201712</c:v>
                </c:pt>
                <c:pt idx="5">
                  <c:v>-4.0169872595553358</c:v>
                </c:pt>
                <c:pt idx="6">
                  <c:v>-5.215761803133617</c:v>
                </c:pt>
                <c:pt idx="7">
                  <c:v>1.1093415344060702</c:v>
                </c:pt>
              </c:numCache>
            </c:numRef>
          </c:val>
        </c:ser>
        <c:ser>
          <c:idx val="1"/>
          <c:order val="1"/>
          <c:tx>
            <c:strRef>
              <c:f>'2 charts'!$B$24</c:f>
              <c:strCache>
                <c:ptCount val="1"/>
                <c:pt idx="0">
                  <c:v>Ireland</c:v>
                </c:pt>
              </c:strCache>
            </c:strRef>
          </c:tx>
          <c:invertIfNegative val="0"/>
          <c:val>
            <c:numRef>
              <c:f>'2 charts'!$C$24:$J$24</c:f>
              <c:numCache>
                <c:formatCode>0.0</c:formatCode>
                <c:ptCount val="8"/>
                <c:pt idx="0">
                  <c:v>2.8614658893685032</c:v>
                </c:pt>
                <c:pt idx="1">
                  <c:v>4.1511637968330888</c:v>
                </c:pt>
                <c:pt idx="2">
                  <c:v>7.8301867198371724</c:v>
                </c:pt>
                <c:pt idx="3">
                  <c:v>-1.330970587668773</c:v>
                </c:pt>
                <c:pt idx="4">
                  <c:v>-1.0073009799711059</c:v>
                </c:pt>
                <c:pt idx="5">
                  <c:v>-0.32932360481167677</c:v>
                </c:pt>
                <c:pt idx="6">
                  <c:v>-8.3097560493044398E-2</c:v>
                </c:pt>
                <c:pt idx="7">
                  <c:v>1.3009643373398632</c:v>
                </c:pt>
              </c:numCache>
            </c:numRef>
          </c:val>
        </c:ser>
        <c:ser>
          <c:idx val="2"/>
          <c:order val="2"/>
          <c:tx>
            <c:strRef>
              <c:f>'2 charts'!$B$25</c:f>
              <c:strCache>
                <c:ptCount val="1"/>
                <c:pt idx="0">
                  <c:v>Portugal</c:v>
                </c:pt>
              </c:strCache>
            </c:strRef>
          </c:tx>
          <c:invertIfNegative val="0"/>
          <c:val>
            <c:numRef>
              <c:f>'2 charts'!$C$25:$J$25</c:f>
              <c:numCache>
                <c:formatCode>0.0</c:formatCode>
                <c:ptCount val="8"/>
                <c:pt idx="0">
                  <c:v>0.8923521648966215</c:v>
                </c:pt>
                <c:pt idx="1">
                  <c:v>-0.1308003737153598</c:v>
                </c:pt>
                <c:pt idx="2">
                  <c:v>4.7586378944742336</c:v>
                </c:pt>
                <c:pt idx="3">
                  <c:v>-6.5487884741315838E-2</c:v>
                </c:pt>
                <c:pt idx="4">
                  <c:v>-3.0144167758846692</c:v>
                </c:pt>
                <c:pt idx="5">
                  <c:v>-3.7960687960687949</c:v>
                </c:pt>
                <c:pt idx="6">
                  <c:v>2.3560209424083922</c:v>
                </c:pt>
                <c:pt idx="7">
                  <c:v>-2.1520803443328589</c:v>
                </c:pt>
              </c:numCache>
            </c:numRef>
          </c:val>
        </c:ser>
        <c:ser>
          <c:idx val="3"/>
          <c:order val="3"/>
          <c:tx>
            <c:strRef>
              <c:f>'2 charts'!$B$26</c:f>
              <c:strCache>
                <c:ptCount val="1"/>
                <c:pt idx="0">
                  <c:v>Spain</c:v>
                </c:pt>
              </c:strCache>
            </c:strRef>
          </c:tx>
          <c:invertIfNegative val="0"/>
          <c:val>
            <c:numRef>
              <c:f>'2 charts'!$C$26:$J$26</c:f>
              <c:numCache>
                <c:formatCode>0.0</c:formatCode>
                <c:ptCount val="8"/>
                <c:pt idx="0">
                  <c:v>1.3130374157564546</c:v>
                </c:pt>
                <c:pt idx="1">
                  <c:v>3.7771915739572677</c:v>
                </c:pt>
                <c:pt idx="2">
                  <c:v>6.2737152330079198</c:v>
                </c:pt>
                <c:pt idx="3">
                  <c:v>-2.4126455906821889</c:v>
                </c:pt>
                <c:pt idx="4">
                  <c:v>-1.946575731741973</c:v>
                </c:pt>
                <c:pt idx="5">
                  <c:v>-2.6590349224750014</c:v>
                </c:pt>
                <c:pt idx="6">
                  <c:v>0.49869743208039097</c:v>
                </c:pt>
                <c:pt idx="7">
                  <c:v>-0.44437861057620864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1151360"/>
        <c:axId val="171152896"/>
      </c:barChart>
      <c:catAx>
        <c:axId val="171151360"/>
        <c:scaling>
          <c:orientation val="minMax"/>
        </c:scaling>
        <c:delete val="0"/>
        <c:axPos val="l"/>
        <c:majorGridlines/>
        <c:minorGridlines>
          <c:spPr>
            <a:ln>
              <a:noFill/>
            </a:ln>
          </c:spPr>
        </c:minorGridlines>
        <c:numFmt formatCode="General" sourceLinked="1"/>
        <c:majorTickMark val="none"/>
        <c:minorTickMark val="none"/>
        <c:tickLblPos val="low"/>
        <c:crossAx val="171152896"/>
        <c:crosses val="autoZero"/>
        <c:auto val="1"/>
        <c:lblAlgn val="ctr"/>
        <c:lblOffset val="100"/>
        <c:noMultiLvlLbl val="0"/>
      </c:catAx>
      <c:valAx>
        <c:axId val="171152896"/>
        <c:scaling>
          <c:orientation val="minMax"/>
        </c:scaling>
        <c:delete val="0"/>
        <c:axPos val="b"/>
        <c:majorGridlines>
          <c:spPr>
            <a:ln>
              <a:noFill/>
            </a:ln>
          </c:spPr>
        </c:majorGridlines>
        <c:numFmt formatCode="0.0" sourceLinked="1"/>
        <c:majorTickMark val="none"/>
        <c:minorTickMark val="none"/>
        <c:tickLblPos val="nextTo"/>
        <c:crossAx val="1711513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CPI</a:t>
            </a:r>
            <a:r>
              <a:rPr lang="en-US" baseline="0"/>
              <a:t> change compared with the corresponding month of the previous year </a:t>
            </a:r>
            <a:endParaRPr 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Consumer Price Index</c:v>
          </c:tx>
          <c:invertIfNegative val="0"/>
          <c:cat>
            <c:strRef>
              <c:f>('4 chart'!$G$46:$G$57,'4 chart'!$G$60:$G$71,'4 chart'!$G$74:$G$85,'4 chart'!$G$88:$G$99,'4 chart'!$G$102:$G$113,'4 chart'!$G$116:$G$122)</c:f>
              <c:strCache>
                <c:ptCount val="67"/>
                <c:pt idx="0">
                  <c:v>2010-1</c:v>
                </c:pt>
                <c:pt idx="1">
                  <c:v>2010-2</c:v>
                </c:pt>
                <c:pt idx="2">
                  <c:v>2010-3</c:v>
                </c:pt>
                <c:pt idx="3">
                  <c:v>2010-4</c:v>
                </c:pt>
                <c:pt idx="4">
                  <c:v>2010-5</c:v>
                </c:pt>
                <c:pt idx="5">
                  <c:v>2010-6</c:v>
                </c:pt>
                <c:pt idx="6">
                  <c:v>2010-7</c:v>
                </c:pt>
                <c:pt idx="7">
                  <c:v>2010-8</c:v>
                </c:pt>
                <c:pt idx="8">
                  <c:v>2010-9</c:v>
                </c:pt>
                <c:pt idx="9">
                  <c:v>2010-10</c:v>
                </c:pt>
                <c:pt idx="10">
                  <c:v>2010-11</c:v>
                </c:pt>
                <c:pt idx="11">
                  <c:v>2010-12</c:v>
                </c:pt>
                <c:pt idx="12">
                  <c:v>2011-1</c:v>
                </c:pt>
                <c:pt idx="13">
                  <c:v>2011-2</c:v>
                </c:pt>
                <c:pt idx="14">
                  <c:v>2011-3</c:v>
                </c:pt>
                <c:pt idx="15">
                  <c:v>2011-4</c:v>
                </c:pt>
                <c:pt idx="16">
                  <c:v>2011-5</c:v>
                </c:pt>
                <c:pt idx="17">
                  <c:v>2011-6</c:v>
                </c:pt>
                <c:pt idx="18">
                  <c:v>2011-7</c:v>
                </c:pt>
                <c:pt idx="19">
                  <c:v>2011-8</c:v>
                </c:pt>
                <c:pt idx="20">
                  <c:v>2011-9</c:v>
                </c:pt>
                <c:pt idx="21">
                  <c:v>2011-10</c:v>
                </c:pt>
                <c:pt idx="22">
                  <c:v>2011-11</c:v>
                </c:pt>
                <c:pt idx="23">
                  <c:v>2011-12</c:v>
                </c:pt>
                <c:pt idx="24">
                  <c:v>2012-1</c:v>
                </c:pt>
                <c:pt idx="25">
                  <c:v>2012-2</c:v>
                </c:pt>
                <c:pt idx="26">
                  <c:v>2012-3</c:v>
                </c:pt>
                <c:pt idx="27">
                  <c:v>2012-4</c:v>
                </c:pt>
                <c:pt idx="28">
                  <c:v>2012-5</c:v>
                </c:pt>
                <c:pt idx="29">
                  <c:v>2012-6</c:v>
                </c:pt>
                <c:pt idx="30">
                  <c:v>2012-7</c:v>
                </c:pt>
                <c:pt idx="31">
                  <c:v>2012-8</c:v>
                </c:pt>
                <c:pt idx="32">
                  <c:v>2012-9</c:v>
                </c:pt>
                <c:pt idx="33">
                  <c:v>2012-10</c:v>
                </c:pt>
                <c:pt idx="34">
                  <c:v>2012-11</c:v>
                </c:pt>
                <c:pt idx="35">
                  <c:v>2012-12</c:v>
                </c:pt>
                <c:pt idx="36">
                  <c:v>2013-1</c:v>
                </c:pt>
                <c:pt idx="37">
                  <c:v>2013-2</c:v>
                </c:pt>
                <c:pt idx="38">
                  <c:v>2013-3</c:v>
                </c:pt>
                <c:pt idx="39">
                  <c:v>2013-4</c:v>
                </c:pt>
                <c:pt idx="40">
                  <c:v>2013-5</c:v>
                </c:pt>
                <c:pt idx="41">
                  <c:v>2013-6</c:v>
                </c:pt>
                <c:pt idx="42">
                  <c:v>2013-7</c:v>
                </c:pt>
                <c:pt idx="43">
                  <c:v>2013-8</c:v>
                </c:pt>
                <c:pt idx="44">
                  <c:v>2013-9</c:v>
                </c:pt>
                <c:pt idx="45">
                  <c:v>2013-10</c:v>
                </c:pt>
                <c:pt idx="46">
                  <c:v>2013-11</c:v>
                </c:pt>
                <c:pt idx="47">
                  <c:v>2013-12</c:v>
                </c:pt>
                <c:pt idx="48">
                  <c:v>2014-1</c:v>
                </c:pt>
                <c:pt idx="49">
                  <c:v>2014-2</c:v>
                </c:pt>
                <c:pt idx="50">
                  <c:v>2014-3</c:v>
                </c:pt>
                <c:pt idx="51">
                  <c:v>2014-4</c:v>
                </c:pt>
                <c:pt idx="52">
                  <c:v>2014-5</c:v>
                </c:pt>
                <c:pt idx="53">
                  <c:v>2014-6</c:v>
                </c:pt>
                <c:pt idx="54">
                  <c:v>2014-7</c:v>
                </c:pt>
                <c:pt idx="55">
                  <c:v>2014-8</c:v>
                </c:pt>
                <c:pt idx="56">
                  <c:v>2014-9</c:v>
                </c:pt>
                <c:pt idx="57">
                  <c:v>2014-10</c:v>
                </c:pt>
                <c:pt idx="58">
                  <c:v>2014-11</c:v>
                </c:pt>
                <c:pt idx="59">
                  <c:v>2014-12</c:v>
                </c:pt>
                <c:pt idx="60">
                  <c:v>2015-1</c:v>
                </c:pt>
                <c:pt idx="61">
                  <c:v>2015-2</c:v>
                </c:pt>
                <c:pt idx="62">
                  <c:v>2015-3</c:v>
                </c:pt>
                <c:pt idx="63">
                  <c:v>2015-4</c:v>
                </c:pt>
                <c:pt idx="64">
                  <c:v>2015-5</c:v>
                </c:pt>
                <c:pt idx="65">
                  <c:v>2015-6</c:v>
                </c:pt>
                <c:pt idx="66">
                  <c:v>2015-7</c:v>
                </c:pt>
              </c:strCache>
            </c:strRef>
          </c:cat>
          <c:val>
            <c:numRef>
              <c:f>('4 chart'!$E$46:$E$57,'4 chart'!$E$60:$E$71,'4 chart'!$E$74:$E$85,'4 chart'!$E$88:$E$99,'4 chart'!$E$102:$E$113,'4 chart'!$E$116:$E$122)</c:f>
              <c:numCache>
                <c:formatCode>0.0_)</c:formatCode>
                <c:ptCount val="67"/>
                <c:pt idx="0">
                  <c:v>2.3770951979962787</c:v>
                </c:pt>
                <c:pt idx="1">
                  <c:v>2.7702125188962192</c:v>
                </c:pt>
                <c:pt idx="2">
                  <c:v>3.9326448884493526</c:v>
                </c:pt>
                <c:pt idx="3">
                  <c:v>4.8402206813797548</c:v>
                </c:pt>
                <c:pt idx="4">
                  <c:v>5.4273252326642476</c:v>
                </c:pt>
                <c:pt idx="5">
                  <c:v>5.2218509249113279</c:v>
                </c:pt>
                <c:pt idx="6">
                  <c:v>5.4933460797364848</c:v>
                </c:pt>
                <c:pt idx="7">
                  <c:v>5.5368646105048605</c:v>
                </c:pt>
                <c:pt idx="8">
                  <c:v>5.5708416977582695</c:v>
                </c:pt>
                <c:pt idx="9">
                  <c:v>5.20830430068263</c:v>
                </c:pt>
                <c:pt idx="10">
                  <c:v>4.9172797429840198</c:v>
                </c:pt>
                <c:pt idx="11">
                  <c:v>5.1733183569277301</c:v>
                </c:pt>
                <c:pt idx="12">
                  <c:v>5.2006073795807684</c:v>
                </c:pt>
                <c:pt idx="13">
                  <c:v>4.3877719944824998</c:v>
                </c:pt>
                <c:pt idx="14">
                  <c:v>4.4998845658352788</c:v>
                </c:pt>
                <c:pt idx="15">
                  <c:v>3.928461854374393</c:v>
                </c:pt>
                <c:pt idx="16">
                  <c:v>3.2894491751769719</c:v>
                </c:pt>
                <c:pt idx="17">
                  <c:v>3.3387947494574037</c:v>
                </c:pt>
                <c:pt idx="18">
                  <c:v>2.398015796847206</c:v>
                </c:pt>
                <c:pt idx="19">
                  <c:v>1.6688007799511886</c:v>
                </c:pt>
                <c:pt idx="20">
                  <c:v>3.0535934567427678</c:v>
                </c:pt>
                <c:pt idx="21">
                  <c:v>2.9983128173525473</c:v>
                </c:pt>
                <c:pt idx="22">
                  <c:v>2.9300885515965609</c:v>
                </c:pt>
                <c:pt idx="23">
                  <c:v>2.4149633126614831</c:v>
                </c:pt>
                <c:pt idx="24">
                  <c:v>2.3199026272795704</c:v>
                </c:pt>
                <c:pt idx="25">
                  <c:v>2.0982752183693978</c:v>
                </c:pt>
                <c:pt idx="26">
                  <c:v>1.6750747597821649</c:v>
                </c:pt>
                <c:pt idx="27">
                  <c:v>1.9030272013716931</c:v>
                </c:pt>
                <c:pt idx="28">
                  <c:v>1.3911670671287135</c:v>
                </c:pt>
                <c:pt idx="29">
                  <c:v>1.3026437948216931</c:v>
                </c:pt>
                <c:pt idx="30">
                  <c:v>1.3389285024913156</c:v>
                </c:pt>
                <c:pt idx="31">
                  <c:v>1.7412761125999396</c:v>
                </c:pt>
                <c:pt idx="32">
                  <c:v>0.90453146669472562</c:v>
                </c:pt>
                <c:pt idx="33">
                  <c:v>1.6239251437733673</c:v>
                </c:pt>
                <c:pt idx="34">
                  <c:v>0.97318035374903944</c:v>
                </c:pt>
                <c:pt idx="35">
                  <c:v>0.80418301732825925</c:v>
                </c:pt>
                <c:pt idx="36">
                  <c:v>0.20652480489496738</c:v>
                </c:pt>
                <c:pt idx="37">
                  <c:v>6.9029199293612578E-2</c:v>
                </c:pt>
                <c:pt idx="38">
                  <c:v>-0.20798086752351216</c:v>
                </c:pt>
                <c:pt idx="39">
                  <c:v>-0.5947594814892545</c:v>
                </c:pt>
                <c:pt idx="40">
                  <c:v>-0.44698206386873801</c:v>
                </c:pt>
                <c:pt idx="41">
                  <c:v>-0.38402543532392169</c:v>
                </c:pt>
                <c:pt idx="42">
                  <c:v>-0.69020605724230466</c:v>
                </c:pt>
                <c:pt idx="43">
                  <c:v>-1.2781202875114537</c:v>
                </c:pt>
                <c:pt idx="44">
                  <c:v>-1.1200571971874751</c:v>
                </c:pt>
                <c:pt idx="45">
                  <c:v>-1.9885655277302245</c:v>
                </c:pt>
                <c:pt idx="46">
                  <c:v>-2.8534715176111689</c:v>
                </c:pt>
                <c:pt idx="47">
                  <c:v>-1.7099236091219721</c:v>
                </c:pt>
                <c:pt idx="48">
                  <c:v>-1.4702732379622592</c:v>
                </c:pt>
                <c:pt idx="49">
                  <c:v>-1.1495932634585375</c:v>
                </c:pt>
                <c:pt idx="50">
                  <c:v>-1.3479319454837686</c:v>
                </c:pt>
                <c:pt idx="51">
                  <c:v>-1.347552004481829</c:v>
                </c:pt>
                <c:pt idx="52">
                  <c:v>-1.9598753775937998</c:v>
                </c:pt>
                <c:pt idx="53">
                  <c:v>-1.0917558797402451</c:v>
                </c:pt>
                <c:pt idx="54">
                  <c:v>-0.68016749430786838</c:v>
                </c:pt>
                <c:pt idx="55">
                  <c:v>-0.29660596267817096</c:v>
                </c:pt>
                <c:pt idx="56">
                  <c:v>-0.83993668812940592</c:v>
                </c:pt>
                <c:pt idx="57">
                  <c:v>-1.6762308355444562</c:v>
                </c:pt>
                <c:pt idx="58">
                  <c:v>-1.246322437923844</c:v>
                </c:pt>
                <c:pt idx="59">
                  <c:v>-2.606866378968641</c:v>
                </c:pt>
                <c:pt idx="60">
                  <c:v>-2.8369675023176542</c:v>
                </c:pt>
                <c:pt idx="61">
                  <c:v>-2.1596977769619201</c:v>
                </c:pt>
                <c:pt idx="62">
                  <c:v>-2.1417478945918469</c:v>
                </c:pt>
                <c:pt idx="63">
                  <c:v>-2.1068276878375927</c:v>
                </c:pt>
                <c:pt idx="64">
                  <c:v>-2.1490625399468213</c:v>
                </c:pt>
                <c:pt idx="65">
                  <c:v>-2.156242707866233</c:v>
                </c:pt>
                <c:pt idx="66">
                  <c:v>-2.2301348829829268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171850368"/>
        <c:axId val="171868544"/>
      </c:barChart>
      <c:lineChart>
        <c:grouping val="standard"/>
        <c:varyColors val="0"/>
        <c:ser>
          <c:idx val="1"/>
          <c:order val="1"/>
          <c:tx>
            <c:v>Core CPI</c:v>
          </c:tx>
          <c:marker>
            <c:symbol val="none"/>
          </c:marker>
          <c:val>
            <c:numRef>
              <c:f>('4 chart'!$H$46:$H$57,'4 chart'!$H$60:$H$71,'4 chart'!$H$74:$H$85,'4 chart'!$H$88:$H$99,'4 chart'!$H$102:$H$113,'4 chart'!$H$116:$H$122)</c:f>
              <c:numCache>
                <c:formatCode>General</c:formatCode>
                <c:ptCount val="67"/>
                <c:pt idx="0">
                  <c:v>1.6894558731370211</c:v>
                </c:pt>
                <c:pt idx="1">
                  <c:v>1.6515425511959307</c:v>
                </c:pt>
                <c:pt idx="2">
                  <c:v>2.373715602707378</c:v>
                </c:pt>
                <c:pt idx="3">
                  <c:v>3.0307997400872893</c:v>
                </c:pt>
                <c:pt idx="4">
                  <c:v>3.1761143885756127</c:v>
                </c:pt>
                <c:pt idx="5">
                  <c:v>3.0419163410882533</c:v>
                </c:pt>
                <c:pt idx="6">
                  <c:v>3.2295895960666456</c:v>
                </c:pt>
                <c:pt idx="7">
                  <c:v>2.9859161957123632</c:v>
                </c:pt>
                <c:pt idx="8">
                  <c:v>3.067475802099878</c:v>
                </c:pt>
                <c:pt idx="9">
                  <c:v>2.9518934012062488</c:v>
                </c:pt>
                <c:pt idx="10">
                  <c:v>2.5895265472890543</c:v>
                </c:pt>
                <c:pt idx="11">
                  <c:v>2.1624020471292908</c:v>
                </c:pt>
                <c:pt idx="12">
                  <c:v>1.6976446814702655</c:v>
                </c:pt>
                <c:pt idx="13">
                  <c:v>1.0369964987003044</c:v>
                </c:pt>
                <c:pt idx="14">
                  <c:v>1.6446519709508323</c:v>
                </c:pt>
                <c:pt idx="15">
                  <c:v>1.4858508758686781</c:v>
                </c:pt>
                <c:pt idx="16">
                  <c:v>1.4263198928564691</c:v>
                </c:pt>
                <c:pt idx="17">
                  <c:v>1.5372586293874946</c:v>
                </c:pt>
                <c:pt idx="18">
                  <c:v>0.26778968947149906</c:v>
                </c:pt>
                <c:pt idx="19">
                  <c:v>-0.5011900281538999</c:v>
                </c:pt>
                <c:pt idx="20">
                  <c:v>1.2161922575020725</c:v>
                </c:pt>
                <c:pt idx="21">
                  <c:v>0.90461399546455823</c:v>
                </c:pt>
                <c:pt idx="22">
                  <c:v>0.86428066525439817</c:v>
                </c:pt>
                <c:pt idx="23">
                  <c:v>0.5408273454276582</c:v>
                </c:pt>
                <c:pt idx="24">
                  <c:v>0.40501787497981923</c:v>
                </c:pt>
                <c:pt idx="25">
                  <c:v>-2.0921392979161624E-2</c:v>
                </c:pt>
                <c:pt idx="26">
                  <c:v>-0.24423850908605971</c:v>
                </c:pt>
                <c:pt idx="27">
                  <c:v>0.33658794862505204</c:v>
                </c:pt>
                <c:pt idx="28">
                  <c:v>6.1857641334086111E-2</c:v>
                </c:pt>
                <c:pt idx="29">
                  <c:v>2.5643193591264435E-2</c:v>
                </c:pt>
                <c:pt idx="30">
                  <c:v>-7.9117612463477371E-3</c:v>
                </c:pt>
                <c:pt idx="31">
                  <c:v>-0.19217534023884753</c:v>
                </c:pt>
                <c:pt idx="32">
                  <c:v>-0.93574389194064622</c:v>
                </c:pt>
                <c:pt idx="33">
                  <c:v>-0.9487370670376265</c:v>
                </c:pt>
                <c:pt idx="34">
                  <c:v>-1.1840901737650995</c:v>
                </c:pt>
                <c:pt idx="35">
                  <c:v>-1.2327669045712639</c:v>
                </c:pt>
                <c:pt idx="36">
                  <c:v>-1.9440209476001939</c:v>
                </c:pt>
                <c:pt idx="37">
                  <c:v>-2.2269432819910975</c:v>
                </c:pt>
                <c:pt idx="38">
                  <c:v>-2.242391708401783</c:v>
                </c:pt>
                <c:pt idx="39">
                  <c:v>-2.2408541375876609</c:v>
                </c:pt>
                <c:pt idx="40">
                  <c:v>-2.4346400957807077</c:v>
                </c:pt>
                <c:pt idx="41">
                  <c:v>-2.7740101602109775</c:v>
                </c:pt>
                <c:pt idx="42">
                  <c:v>-3.0291128948945527</c:v>
                </c:pt>
                <c:pt idx="43">
                  <c:v>-3.541007251652303</c:v>
                </c:pt>
                <c:pt idx="44">
                  <c:v>-3.0935425514424963</c:v>
                </c:pt>
                <c:pt idx="45">
                  <c:v>-2.9347043801918602</c:v>
                </c:pt>
                <c:pt idx="46">
                  <c:v>-4.388903611126608</c:v>
                </c:pt>
                <c:pt idx="47">
                  <c:v>-2.9223400007906406</c:v>
                </c:pt>
                <c:pt idx="48">
                  <c:v>-2.2416444875844945</c:v>
                </c:pt>
                <c:pt idx="49">
                  <c:v>-1.3412653417210691</c:v>
                </c:pt>
                <c:pt idx="50">
                  <c:v>-1.6228029914907864</c:v>
                </c:pt>
                <c:pt idx="51">
                  <c:v>-2.0692995719005012</c:v>
                </c:pt>
                <c:pt idx="52">
                  <c:v>-2.7654428773183213</c:v>
                </c:pt>
                <c:pt idx="53">
                  <c:v>-1.3875764676157729</c:v>
                </c:pt>
                <c:pt idx="54">
                  <c:v>-0.94030234161911608</c:v>
                </c:pt>
                <c:pt idx="55">
                  <c:v>6.7460490064519263E-3</c:v>
                </c:pt>
                <c:pt idx="56">
                  <c:v>-0.91429202704453871</c:v>
                </c:pt>
                <c:pt idx="57">
                  <c:v>-1.3520983797403119</c:v>
                </c:pt>
                <c:pt idx="58">
                  <c:v>-0.85983851440215631</c:v>
                </c:pt>
                <c:pt idx="59">
                  <c:v>-1.6602500060385381</c:v>
                </c:pt>
                <c:pt idx="60">
                  <c:v>-1.4653348970556976</c:v>
                </c:pt>
                <c:pt idx="61">
                  <c:v>-1.2139846464259563</c:v>
                </c:pt>
                <c:pt idx="62">
                  <c:v>-1.6172290242867859</c:v>
                </c:pt>
                <c:pt idx="63">
                  <c:v>-1.6118012445295165</c:v>
                </c:pt>
                <c:pt idx="64">
                  <c:v>-1.6316408657448562</c:v>
                </c:pt>
                <c:pt idx="65">
                  <c:v>-1.8242663254619913</c:v>
                </c:pt>
                <c:pt idx="66">
                  <c:v>-1.7104582388399194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850368"/>
        <c:axId val="171868544"/>
      </c:lineChart>
      <c:lineChart>
        <c:grouping val="standard"/>
        <c:varyColors val="0"/>
        <c:ser>
          <c:idx val="2"/>
          <c:order val="2"/>
          <c:tx>
            <c:v>Wage Index Seas. Adj.</c:v>
          </c:tx>
          <c:marker>
            <c:symbol val="none"/>
          </c:marker>
          <c:val>
            <c:numRef>
              <c:f>'4 chart'!$J$46:$J$66</c:f>
              <c:numCache>
                <c:formatCode>General</c:formatCode>
                <c:ptCount val="21"/>
                <c:pt idx="0">
                  <c:v>11.584800741427244</c:v>
                </c:pt>
                <c:pt idx="1">
                  <c:v>0.88261253309795507</c:v>
                </c:pt>
                <c:pt idx="2">
                  <c:v>-1.4159292035398181</c:v>
                </c:pt>
                <c:pt idx="3">
                  <c:v>-4.4750430292598935</c:v>
                </c:pt>
                <c:pt idx="4">
                  <c:v>-7.973421926910305</c:v>
                </c:pt>
                <c:pt idx="5">
                  <c:v>-2.9746281714785567</c:v>
                </c:pt>
                <c:pt idx="6">
                  <c:v>-4.6678635547576306</c:v>
                </c:pt>
                <c:pt idx="7">
                  <c:v>-4.4144144144144235</c:v>
                </c:pt>
                <c:pt idx="8">
                  <c:v>-7.1299638989169551</c:v>
                </c:pt>
                <c:pt idx="9">
                  <c:v>-8.926961226330036</c:v>
                </c:pt>
                <c:pt idx="10">
                  <c:v>-9.5103578154425747</c:v>
                </c:pt>
                <c:pt idx="11">
                  <c:v>-5.8435438265786956</c:v>
                </c:pt>
                <c:pt idx="12">
                  <c:v>-14.188532555879505</c:v>
                </c:pt>
                <c:pt idx="13">
                  <c:v>-11.386138613861391</c:v>
                </c:pt>
                <c:pt idx="14">
                  <c:v>-7.5962539021852251</c:v>
                </c:pt>
                <c:pt idx="15">
                  <c:v>-13.713713713713716</c:v>
                </c:pt>
                <c:pt idx="16">
                  <c:v>-2.2650056625141559</c:v>
                </c:pt>
                <c:pt idx="17">
                  <c:v>-2.6815642458100655</c:v>
                </c:pt>
                <c:pt idx="18">
                  <c:v>1.8018018018018012</c:v>
                </c:pt>
                <c:pt idx="19">
                  <c:v>2.2041763341067195</c:v>
                </c:pt>
                <c:pt idx="20">
                  <c:v>0.23174971031285452</c:v>
                </c:pt>
              </c:numCache>
            </c:numRef>
          </c:val>
          <c:smooth val="0"/>
        </c:ser>
        <c:ser>
          <c:idx val="3"/>
          <c:order val="3"/>
          <c:tx>
            <c:v>Wage Indes Seas. Unadj. Hrs-Adj.</c:v>
          </c:tx>
          <c:marker>
            <c:symbol val="none"/>
          </c:marker>
          <c:val>
            <c:numRef>
              <c:f>'4 chart'!$K$46:$K$66</c:f>
              <c:numCache>
                <c:formatCode>General</c:formatCode>
                <c:ptCount val="21"/>
                <c:pt idx="0">
                  <c:v>12.549800796812733</c:v>
                </c:pt>
                <c:pt idx="1">
                  <c:v>0</c:v>
                </c:pt>
                <c:pt idx="2">
                  <c:v>-3.4923339011925094</c:v>
                </c:pt>
                <c:pt idx="3">
                  <c:v>-3.7569944044764156</c:v>
                </c:pt>
                <c:pt idx="4">
                  <c:v>-5.7522123893805315</c:v>
                </c:pt>
                <c:pt idx="5">
                  <c:v>-1.9434628975265014</c:v>
                </c:pt>
                <c:pt idx="6">
                  <c:v>-4.7661076787290284</c:v>
                </c:pt>
                <c:pt idx="7">
                  <c:v>-6.2292358803986758</c:v>
                </c:pt>
                <c:pt idx="8">
                  <c:v>-11.267605633802816</c:v>
                </c:pt>
                <c:pt idx="9">
                  <c:v>-8.3783783783783718</c:v>
                </c:pt>
                <c:pt idx="10">
                  <c:v>-11.584800741427244</c:v>
                </c:pt>
                <c:pt idx="11">
                  <c:v>-3.9858281665190418</c:v>
                </c:pt>
                <c:pt idx="12">
                  <c:v>-11.216931216931215</c:v>
                </c:pt>
                <c:pt idx="13">
                  <c:v>-10.127826941986228</c:v>
                </c:pt>
                <c:pt idx="14">
                  <c:v>-6.1844863731656261</c:v>
                </c:pt>
                <c:pt idx="15">
                  <c:v>-9.5018450184501972</c:v>
                </c:pt>
                <c:pt idx="16">
                  <c:v>-4.4100119189511418</c:v>
                </c:pt>
                <c:pt idx="17">
                  <c:v>-1.9693654266958589</c:v>
                </c:pt>
                <c:pt idx="18">
                  <c:v>8.1564245810055809</c:v>
                </c:pt>
                <c:pt idx="19">
                  <c:v>1.4271151885830875</c:v>
                </c:pt>
                <c:pt idx="20">
                  <c:v>-1.4962593516209495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871616"/>
        <c:axId val="171870080"/>
      </c:lineChart>
      <c:catAx>
        <c:axId val="171850368"/>
        <c:scaling>
          <c:orientation val="minMax"/>
        </c:scaling>
        <c:delete val="0"/>
        <c:axPos val="b"/>
        <c:majorTickMark val="none"/>
        <c:minorTickMark val="none"/>
        <c:tickLblPos val="low"/>
        <c:txPr>
          <a:bodyPr rot="3900000" vert="horz"/>
          <a:lstStyle/>
          <a:p>
            <a:pPr>
              <a:defRPr/>
            </a:pPr>
            <a:endParaRPr lang="en-US"/>
          </a:p>
        </c:txPr>
        <c:crossAx val="171868544"/>
        <c:crosses val="autoZero"/>
        <c:auto val="1"/>
        <c:lblAlgn val="ctr"/>
        <c:lblOffset val="100"/>
        <c:noMultiLvlLbl val="0"/>
      </c:catAx>
      <c:valAx>
        <c:axId val="171868544"/>
        <c:scaling>
          <c:orientation val="minMax"/>
        </c:scaling>
        <c:delete val="0"/>
        <c:axPos val="l"/>
        <c:majorGridlines/>
        <c:numFmt formatCode="0.0_)" sourceLinked="1"/>
        <c:majorTickMark val="none"/>
        <c:minorTickMark val="none"/>
        <c:tickLblPos val="nextTo"/>
        <c:spPr>
          <a:ln w="9525">
            <a:noFill/>
          </a:ln>
        </c:spPr>
        <c:crossAx val="171850368"/>
        <c:crosses val="autoZero"/>
        <c:crossBetween val="between"/>
      </c:valAx>
      <c:valAx>
        <c:axId val="17187008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71871616"/>
        <c:crosses val="max"/>
        <c:crossBetween val="between"/>
      </c:valAx>
      <c:catAx>
        <c:axId val="171871616"/>
        <c:scaling>
          <c:orientation val="minMax"/>
        </c:scaling>
        <c:delete val="0"/>
        <c:axPos val="t"/>
        <c:numFmt formatCode="General" sourceLinked="0"/>
        <c:majorTickMark val="none"/>
        <c:minorTickMark val="none"/>
        <c:tickLblPos val="none"/>
        <c:crossAx val="171870080"/>
        <c:crosses val="max"/>
        <c:auto val="0"/>
        <c:lblAlgn val="ctr"/>
        <c:lblOffset val="100"/>
        <c:tickLblSkip val="3"/>
        <c:tickMarkSkip val="3"/>
        <c:noMultiLvlLbl val="0"/>
      </c:cat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Real</a:t>
            </a:r>
            <a:r>
              <a:rPr lang="en-US" baseline="0"/>
              <a:t> GDP (100=2008)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'5 chart'!$A$25</c:f>
              <c:strCache>
                <c:ptCount val="1"/>
                <c:pt idx="0">
                  <c:v>Ireland</c:v>
                </c:pt>
              </c:strCache>
            </c:strRef>
          </c:tx>
          <c:marker>
            <c:symbol val="none"/>
          </c:marker>
          <c:cat>
            <c:numRef>
              <c:f>'5 chart'!$B$2:$AH$2</c:f>
              <c:numCache>
                <c:formatCode>General</c:formatCode>
                <c:ptCount val="33"/>
                <c:pt idx="0">
                  <c:v>2007</c:v>
                </c:pt>
                <c:pt idx="4">
                  <c:v>2008</c:v>
                </c:pt>
                <c:pt idx="8">
                  <c:v>2009</c:v>
                </c:pt>
                <c:pt idx="12">
                  <c:v>2010</c:v>
                </c:pt>
                <c:pt idx="16">
                  <c:v>2011</c:v>
                </c:pt>
                <c:pt idx="20">
                  <c:v>2012</c:v>
                </c:pt>
                <c:pt idx="24">
                  <c:v>2013</c:v>
                </c:pt>
                <c:pt idx="28">
                  <c:v>2014</c:v>
                </c:pt>
                <c:pt idx="32">
                  <c:v>2015</c:v>
                </c:pt>
              </c:numCache>
            </c:numRef>
          </c:cat>
          <c:val>
            <c:numRef>
              <c:f>'5 chart'!$B$25:$AH$25</c:f>
              <c:numCache>
                <c:formatCode>General</c:formatCode>
                <c:ptCount val="33"/>
                <c:pt idx="0">
                  <c:v>103.1096237602212</c:v>
                </c:pt>
                <c:pt idx="1">
                  <c:v>103.50413451456342</c:v>
                </c:pt>
                <c:pt idx="2">
                  <c:v>101.58222880786593</c:v>
                </c:pt>
                <c:pt idx="3">
                  <c:v>104.0763320755033</c:v>
                </c:pt>
                <c:pt idx="4">
                  <c:v>100</c:v>
                </c:pt>
                <c:pt idx="5">
                  <c:v>97.80266927859995</c:v>
                </c:pt>
                <c:pt idx="6">
                  <c:v>97.635656237769652</c:v>
                </c:pt>
                <c:pt idx="7">
                  <c:v>94.878894616445564</c:v>
                </c:pt>
                <c:pt idx="8">
                  <c:v>92.216941149878522</c:v>
                </c:pt>
                <c:pt idx="9">
                  <c:v>89.745441150924961</c:v>
                </c:pt>
                <c:pt idx="10">
                  <c:v>86.479059536591137</c:v>
                </c:pt>
                <c:pt idx="11">
                  <c:v>86.501453515750086</c:v>
                </c:pt>
                <c:pt idx="12">
                  <c:v>87.507926840753697</c:v>
                </c:pt>
                <c:pt idx="13">
                  <c:v>87.405793552626903</c:v>
                </c:pt>
                <c:pt idx="14">
                  <c:v>87.917506440885134</c:v>
                </c:pt>
                <c:pt idx="15">
                  <c:v>85.86207401733337</c:v>
                </c:pt>
                <c:pt idx="16">
                  <c:v>88.192931455587726</c:v>
                </c:pt>
                <c:pt idx="17">
                  <c:v>91.659812434727826</c:v>
                </c:pt>
                <c:pt idx="18">
                  <c:v>91.276603314727495</c:v>
                </c:pt>
                <c:pt idx="19">
                  <c:v>92.742676436301679</c:v>
                </c:pt>
                <c:pt idx="20">
                  <c:v>88.195652219410775</c:v>
                </c:pt>
                <c:pt idx="21">
                  <c:v>94.833060210503419</c:v>
                </c:pt>
                <c:pt idx="22">
                  <c:v>91.70418181399603</c:v>
                </c:pt>
                <c:pt idx="23">
                  <c:v>91.375178680931839</c:v>
                </c:pt>
                <c:pt idx="24">
                  <c:v>91.274510419479</c:v>
                </c:pt>
                <c:pt idx="25">
                  <c:v>92.743304304876247</c:v>
                </c:pt>
                <c:pt idx="26">
                  <c:v>96.605951775507691</c:v>
                </c:pt>
                <c:pt idx="27">
                  <c:v>94.385180627324431</c:v>
                </c:pt>
                <c:pt idx="28">
                  <c:v>95.249755654479742</c:v>
                </c:pt>
                <c:pt idx="29">
                  <c:v>96.89581776742493</c:v>
                </c:pt>
                <c:pt idx="30">
                  <c:v>99.759107756897663</c:v>
                </c:pt>
                <c:pt idx="31">
                  <c:v>103.0623243276051</c:v>
                </c:pt>
                <c:pt idx="32">
                  <c:v>106.33456604863471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'5 chart'!$A$26</c:f>
              <c:strCache>
                <c:ptCount val="1"/>
                <c:pt idx="0">
                  <c:v>Greece</c:v>
                </c:pt>
              </c:strCache>
            </c:strRef>
          </c:tx>
          <c:marker>
            <c:symbol val="none"/>
          </c:marker>
          <c:val>
            <c:numRef>
              <c:f>'5 chart'!$B$26:$AH$26</c:f>
              <c:numCache>
                <c:formatCode>General</c:formatCode>
                <c:ptCount val="33"/>
                <c:pt idx="0">
                  <c:v>93.720394199531754</c:v>
                </c:pt>
                <c:pt idx="1">
                  <c:v>96.024841236188081</c:v>
                </c:pt>
                <c:pt idx="2">
                  <c:v>96.572615572960402</c:v>
                </c:pt>
                <c:pt idx="3">
                  <c:v>97.888758911644985</c:v>
                </c:pt>
                <c:pt idx="4">
                  <c:v>100</c:v>
                </c:pt>
                <c:pt idx="5">
                  <c:v>99.855796755921972</c:v>
                </c:pt>
                <c:pt idx="6">
                  <c:v>100.37024265413166</c:v>
                </c:pt>
                <c:pt idx="7">
                  <c:v>98.845879070565545</c:v>
                </c:pt>
                <c:pt idx="8">
                  <c:v>96.325787136872634</c:v>
                </c:pt>
                <c:pt idx="9">
                  <c:v>98.712070339504592</c:v>
                </c:pt>
                <c:pt idx="10">
                  <c:v>97.569003892167643</c:v>
                </c:pt>
                <c:pt idx="11">
                  <c:v>99.141050241796165</c:v>
                </c:pt>
                <c:pt idx="12">
                  <c:v>97.114120203468474</c:v>
                </c:pt>
                <c:pt idx="13">
                  <c:v>94.634451375953034</c:v>
                </c:pt>
                <c:pt idx="14">
                  <c:v>91.92560828525184</c:v>
                </c:pt>
                <c:pt idx="15">
                  <c:v>90.467901578811023</c:v>
                </c:pt>
                <c:pt idx="16">
                  <c:v>88.016611421754888</c:v>
                </c:pt>
                <c:pt idx="17">
                  <c:v>86.71630734100107</c:v>
                </c:pt>
                <c:pt idx="18">
                  <c:v>85.364195687432044</c:v>
                </c:pt>
                <c:pt idx="19">
                  <c:v>83.060903596666506</c:v>
                </c:pt>
                <c:pt idx="20">
                  <c:v>82.074579805936082</c:v>
                </c:pt>
                <c:pt idx="21">
                  <c:v>80.495603780962867</c:v>
                </c:pt>
                <c:pt idx="22">
                  <c:v>79.508620021152012</c:v>
                </c:pt>
                <c:pt idx="23">
                  <c:v>78.521966245881387</c:v>
                </c:pt>
                <c:pt idx="24">
                  <c:v>76.826670670479089</c:v>
                </c:pt>
                <c:pt idx="25">
                  <c:v>75.93736233457463</c:v>
                </c:pt>
                <c:pt idx="26">
                  <c:v>74.491040094771549</c:v>
                </c:pt>
                <c:pt idx="27">
                  <c:v>73.500261512748125</c:v>
                </c:pt>
                <c:pt idx="28">
                  <c:v>74.132016915007526</c:v>
                </c:pt>
                <c:pt idx="29">
                  <c:v>73.096030450973373</c:v>
                </c:pt>
                <c:pt idx="30">
                  <c:v>74.639533137872476</c:v>
                </c:pt>
                <c:pt idx="31">
                  <c:v>72.990765382641825</c:v>
                </c:pt>
                <c:pt idx="32">
                  <c:v>73.66921359734296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'5 chart'!$A$27</c:f>
              <c:strCache>
                <c:ptCount val="1"/>
                <c:pt idx="0">
                  <c:v>Spain</c:v>
                </c:pt>
              </c:strCache>
            </c:strRef>
          </c:tx>
          <c:marker>
            <c:symbol val="none"/>
          </c:marker>
          <c:val>
            <c:numRef>
              <c:f>'5 chart'!$B$27:$AH$27</c:f>
              <c:numCache>
                <c:formatCode>General</c:formatCode>
                <c:ptCount val="33"/>
                <c:pt idx="0">
                  <c:v>94.473726584724389</c:v>
                </c:pt>
                <c:pt idx="1">
                  <c:v>95.982681194425055</c:v>
                </c:pt>
                <c:pt idx="2">
                  <c:v>97.299125114057219</c:v>
                </c:pt>
                <c:pt idx="3">
                  <c:v>98.985919524806334</c:v>
                </c:pt>
                <c:pt idx="4">
                  <c:v>100</c:v>
                </c:pt>
                <c:pt idx="5">
                  <c:v>100.35961569427299</c:v>
                </c:pt>
                <c:pt idx="6">
                  <c:v>100.05761007639597</c:v>
                </c:pt>
                <c:pt idx="7">
                  <c:v>98.991286923228316</c:v>
                </c:pt>
                <c:pt idx="8">
                  <c:v>97.282307265668337</c:v>
                </c:pt>
                <c:pt idx="9">
                  <c:v>96.57094806147461</c:v>
                </c:pt>
                <c:pt idx="10">
                  <c:v>96.137262268978233</c:v>
                </c:pt>
                <c:pt idx="11">
                  <c:v>96.116508328413218</c:v>
                </c:pt>
                <c:pt idx="12">
                  <c:v>96.485785339845776</c:v>
                </c:pt>
                <c:pt idx="13">
                  <c:v>96.645018159697997</c:v>
                </c:pt>
                <c:pt idx="14">
                  <c:v>96.799241407689692</c:v>
                </c:pt>
                <c:pt idx="15">
                  <c:v>96.849337126294884</c:v>
                </c:pt>
                <c:pt idx="16">
                  <c:v>96.679727336160155</c:v>
                </c:pt>
                <c:pt idx="17">
                  <c:v>96.515484944447422</c:v>
                </c:pt>
                <c:pt idx="18">
                  <c:v>95.867461041633121</c:v>
                </c:pt>
                <c:pt idx="19">
                  <c:v>95.65348075787665</c:v>
                </c:pt>
                <c:pt idx="20">
                  <c:v>95.119245701608435</c:v>
                </c:pt>
                <c:pt idx="21">
                  <c:v>94.444742633245667</c:v>
                </c:pt>
                <c:pt idx="22">
                  <c:v>94.383912117796513</c:v>
                </c:pt>
                <c:pt idx="23">
                  <c:v>93.615658490329736</c:v>
                </c:pt>
                <c:pt idx="24">
                  <c:v>93.808169180398266</c:v>
                </c:pt>
                <c:pt idx="25">
                  <c:v>93.800296996046015</c:v>
                </c:pt>
                <c:pt idx="26">
                  <c:v>93.740182133719784</c:v>
                </c:pt>
                <c:pt idx="27">
                  <c:v>94.076181274936047</c:v>
                </c:pt>
                <c:pt idx="28">
                  <c:v>93.851466194335615</c:v>
                </c:pt>
                <c:pt idx="29">
                  <c:v>94.520244037714917</c:v>
                </c:pt>
                <c:pt idx="30">
                  <c:v>95.008677294115543</c:v>
                </c:pt>
                <c:pt idx="31">
                  <c:v>95.367935161827063</c:v>
                </c:pt>
                <c:pt idx="32">
                  <c:v>96.864723668437918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'5 chart'!$A$28</c:f>
              <c:strCache>
                <c:ptCount val="1"/>
                <c:pt idx="0">
                  <c:v>Portugal</c:v>
                </c:pt>
              </c:strCache>
            </c:strRef>
          </c:tx>
          <c:marker>
            <c:symbol val="none"/>
          </c:marker>
          <c:val>
            <c:numRef>
              <c:f>'5 chart'!$B$28:$AH$28</c:f>
              <c:numCache>
                <c:formatCode>General</c:formatCode>
                <c:ptCount val="33"/>
                <c:pt idx="0">
                  <c:v>96.542988324103788</c:v>
                </c:pt>
                <c:pt idx="1">
                  <c:v>97.320414180711893</c:v>
                </c:pt>
                <c:pt idx="2">
                  <c:v>97.942265583672068</c:v>
                </c:pt>
                <c:pt idx="3">
                  <c:v>99.848443251037367</c:v>
                </c:pt>
                <c:pt idx="4">
                  <c:v>100</c:v>
                </c:pt>
                <c:pt idx="5">
                  <c:v>100.09218400194638</c:v>
                </c:pt>
                <c:pt idx="6">
                  <c:v>99.822104964766964</c:v>
                </c:pt>
                <c:pt idx="7">
                  <c:v>99.339533990897678</c:v>
                </c:pt>
                <c:pt idx="8">
                  <c:v>96.759051553847286</c:v>
                </c:pt>
                <c:pt idx="9">
                  <c:v>97.540271909324872</c:v>
                </c:pt>
                <c:pt idx="10">
                  <c:v>98.231763526830463</c:v>
                </c:pt>
                <c:pt idx="11">
                  <c:v>99.079722421247425</c:v>
                </c:pt>
                <c:pt idx="12">
                  <c:v>99.919422700477895</c:v>
                </c:pt>
                <c:pt idx="13">
                  <c:v>100.10959405558273</c:v>
                </c:pt>
                <c:pt idx="14">
                  <c:v>100.86782421202767</c:v>
                </c:pt>
                <c:pt idx="15">
                  <c:v>100.71693708051257</c:v>
                </c:pt>
                <c:pt idx="16">
                  <c:v>99.868754980279775</c:v>
                </c:pt>
                <c:pt idx="17">
                  <c:v>98.754734753368751</c:v>
                </c:pt>
                <c:pt idx="18">
                  <c:v>98.201407535874765</c:v>
                </c:pt>
                <c:pt idx="19">
                  <c:v>96.388976311166772</c:v>
                </c:pt>
                <c:pt idx="20">
                  <c:v>95.711100248428068</c:v>
                </c:pt>
                <c:pt idx="21">
                  <c:v>93.978353499978809</c:v>
                </c:pt>
                <c:pt idx="22">
                  <c:v>93.47948850155241</c:v>
                </c:pt>
                <c:pt idx="23">
                  <c:v>92.705187526366188</c:v>
                </c:pt>
                <c:pt idx="24">
                  <c:v>93.184410412997721</c:v>
                </c:pt>
                <c:pt idx="25">
                  <c:v>94.039511893521905</c:v>
                </c:pt>
                <c:pt idx="26">
                  <c:v>94.93635286161016</c:v>
                </c:pt>
                <c:pt idx="27">
                  <c:v>95.938993386411681</c:v>
                </c:pt>
                <c:pt idx="28">
                  <c:v>96.045239354756646</c:v>
                </c:pt>
                <c:pt idx="29">
                  <c:v>96.30862221746051</c:v>
                </c:pt>
                <c:pt idx="30">
                  <c:v>96.854137231399719</c:v>
                </c:pt>
                <c:pt idx="31">
                  <c:v>97.036942794581464</c:v>
                </c:pt>
                <c:pt idx="32">
                  <c:v>98.122169471247759</c:v>
                </c:pt>
              </c:numCache>
            </c:numRef>
          </c:val>
          <c:smooth val="0"/>
        </c:ser>
        <c:ser>
          <c:idx val="4"/>
          <c:order val="4"/>
          <c:tx>
            <c:v>Finland '90-'96</c:v>
          </c:tx>
          <c:marker>
            <c:symbol val="none"/>
          </c:marker>
          <c:val>
            <c:numRef>
              <c:f>'5 chart'!$B$32:$AG$32</c:f>
              <c:numCache>
                <c:formatCode>General</c:formatCode>
                <c:ptCount val="32"/>
                <c:pt idx="0">
                  <c:v>106.7187605608417</c:v>
                </c:pt>
                <c:pt idx="1">
                  <c:v>105.69290386536194</c:v>
                </c:pt>
                <c:pt idx="2">
                  <c:v>104.04334732683975</c:v>
                </c:pt>
                <c:pt idx="3">
                  <c:v>102.13469813828789</c:v>
                </c:pt>
                <c:pt idx="4">
                  <c:v>100</c:v>
                </c:pt>
                <c:pt idx="5">
                  <c:v>100.68227731174477</c:v>
                </c:pt>
                <c:pt idx="6">
                  <c:v>97.385417214265857</c:v>
                </c:pt>
                <c:pt idx="7">
                  <c:v>90.646379837334877</c:v>
                </c:pt>
                <c:pt idx="8">
                  <c:v>85.746149282426003</c:v>
                </c:pt>
                <c:pt idx="9">
                  <c:v>84.856222354063249</c:v>
                </c:pt>
                <c:pt idx="10">
                  <c:v>81.881538334447299</c:v>
                </c:pt>
                <c:pt idx="11">
                  <c:v>74.874020892630497</c:v>
                </c:pt>
                <c:pt idx="12">
                  <c:v>69.173607095383645</c:v>
                </c:pt>
                <c:pt idx="13">
                  <c:v>71.031939740306555</c:v>
                </c:pt>
                <c:pt idx="14">
                  <c:v>72.052914980061132</c:v>
                </c:pt>
                <c:pt idx="15">
                  <c:v>73.654407954519854</c:v>
                </c:pt>
                <c:pt idx="16">
                  <c:v>77.695877798388366</c:v>
                </c:pt>
                <c:pt idx="17">
                  <c:v>78.703710657344345</c:v>
                </c:pt>
                <c:pt idx="18">
                  <c:v>82.145136943607923</c:v>
                </c:pt>
                <c:pt idx="19">
                  <c:v>89.242022574855255</c:v>
                </c:pt>
                <c:pt idx="20">
                  <c:v>91.985776189009954</c:v>
                </c:pt>
                <c:pt idx="21">
                  <c:v>96.625036610917931</c:v>
                </c:pt>
                <c:pt idx="22">
                  <c:v>98.065066049850913</c:v>
                </c:pt>
                <c:pt idx="23">
                  <c:v>98.941475100820824</c:v>
                </c:pt>
                <c:pt idx="24">
                  <c:v>96.049775828533228</c:v>
                </c:pt>
                <c:pt idx="25">
                  <c:v>95.21992835524982</c:v>
                </c:pt>
                <c:pt idx="26">
                  <c:v>98.651967226657263</c:v>
                </c:pt>
                <c:pt idx="27">
                  <c:v>101.00295140323077</c:v>
                </c:pt>
                <c:pt idx="28">
                  <c:v>101.8354273526739</c:v>
                </c:pt>
                <c:pt idx="29">
                  <c:v>103.94121225320485</c:v>
                </c:pt>
                <c:pt idx="30">
                  <c:v>106.43000367986662</c:v>
                </c:pt>
                <c:pt idx="31">
                  <c:v>108.20122111492448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583744"/>
        <c:axId val="171585536"/>
      </c:lineChart>
      <c:lineChart>
        <c:grouping val="standard"/>
        <c:varyColors val="0"/>
        <c:ser>
          <c:idx val="5"/>
          <c:order val="5"/>
          <c:tx>
            <c:v>US '29-'38</c:v>
          </c:tx>
          <c:marker>
            <c:symbol val="none"/>
          </c:marker>
          <c:cat>
            <c:numRef>
              <c:f>'5 chart'!$B$35:$K$35</c:f>
              <c:numCache>
                <c:formatCode>General</c:formatCode>
                <c:ptCount val="10"/>
                <c:pt idx="0">
                  <c:v>1929</c:v>
                </c:pt>
                <c:pt idx="1">
                  <c:v>1930</c:v>
                </c:pt>
                <c:pt idx="2">
                  <c:v>1931</c:v>
                </c:pt>
                <c:pt idx="3">
                  <c:v>1932</c:v>
                </c:pt>
                <c:pt idx="4">
                  <c:v>1933</c:v>
                </c:pt>
                <c:pt idx="5">
                  <c:v>1934</c:v>
                </c:pt>
                <c:pt idx="6">
                  <c:v>1935</c:v>
                </c:pt>
                <c:pt idx="7">
                  <c:v>1936</c:v>
                </c:pt>
                <c:pt idx="8">
                  <c:v>1937</c:v>
                </c:pt>
                <c:pt idx="9">
                  <c:v>1938</c:v>
                </c:pt>
              </c:numCache>
            </c:numRef>
          </c:cat>
          <c:val>
            <c:numRef>
              <c:f>'5 chart'!$B$37:$K$37</c:f>
              <c:numCache>
                <c:formatCode>General</c:formatCode>
                <c:ptCount val="10"/>
                <c:pt idx="0">
                  <c:v>107.9653937947494</c:v>
                </c:pt>
                <c:pt idx="1">
                  <c:v>100</c:v>
                </c:pt>
                <c:pt idx="2">
                  <c:v>93.600835322195707</c:v>
                </c:pt>
                <c:pt idx="3">
                  <c:v>81.548329355608587</c:v>
                </c:pt>
                <c:pt idx="4">
                  <c:v>80.519093078758956</c:v>
                </c:pt>
                <c:pt idx="5">
                  <c:v>89.200477326968979</c:v>
                </c:pt>
                <c:pt idx="6">
                  <c:v>97.136038186157521</c:v>
                </c:pt>
                <c:pt idx="7">
                  <c:v>109.71062052505967</c:v>
                </c:pt>
                <c:pt idx="8">
                  <c:v>115.30429594272078</c:v>
                </c:pt>
                <c:pt idx="9">
                  <c:v>111.48568019093079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588608"/>
        <c:axId val="171587072"/>
      </c:lineChart>
      <c:catAx>
        <c:axId val="17158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71585536"/>
        <c:crosses val="autoZero"/>
        <c:auto val="1"/>
        <c:lblAlgn val="ctr"/>
        <c:lblOffset val="100"/>
        <c:noMultiLvlLbl val="0"/>
      </c:catAx>
      <c:valAx>
        <c:axId val="171585536"/>
        <c:scaling>
          <c:orientation val="minMax"/>
          <c:max val="115"/>
          <c:min val="7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71583744"/>
        <c:crosses val="autoZero"/>
        <c:crossBetween val="between"/>
        <c:majorUnit val="5"/>
      </c:valAx>
      <c:valAx>
        <c:axId val="17158707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71588608"/>
        <c:crosses val="max"/>
        <c:crossBetween val="between"/>
      </c:valAx>
      <c:catAx>
        <c:axId val="171588608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none"/>
        <c:crossAx val="171587072"/>
        <c:crosses val="max"/>
        <c:auto val="1"/>
        <c:lblAlgn val="ctr"/>
        <c:lblOffset val="100"/>
        <c:noMultiLvlLbl val="0"/>
      </c:cat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Nominal</a:t>
            </a:r>
            <a:r>
              <a:rPr lang="en-US" baseline="0"/>
              <a:t> unit labor costs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Greece</c:v>
          </c:tx>
          <c:marker>
            <c:symbol val="none"/>
          </c:marker>
          <c:cat>
            <c:numRef>
              <c:f>'Labor cost'!$C$4:$H$4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'Labor cost'!$C$5:$H$5</c:f>
              <c:numCache>
                <c:formatCode>General</c:formatCode>
                <c:ptCount val="6"/>
                <c:pt idx="0">
                  <c:v>99.2</c:v>
                </c:pt>
                <c:pt idx="1">
                  <c:v>100</c:v>
                </c:pt>
                <c:pt idx="2">
                  <c:v>99.2</c:v>
                </c:pt>
                <c:pt idx="3">
                  <c:v>93.7</c:v>
                </c:pt>
                <c:pt idx="4">
                  <c:v>85.8</c:v>
                </c:pt>
                <c:pt idx="5">
                  <c:v>83.4</c:v>
                </c:pt>
              </c:numCache>
            </c:numRef>
          </c:val>
          <c:smooth val="0"/>
        </c:ser>
        <c:ser>
          <c:idx val="1"/>
          <c:order val="1"/>
          <c:tx>
            <c:v>Ireland</c:v>
          </c:tx>
          <c:marker>
            <c:symbol val="none"/>
          </c:marker>
          <c:val>
            <c:numRef>
              <c:f>'Labor cost'!$C$6:$H$6</c:f>
              <c:numCache>
                <c:formatCode>General</c:formatCode>
                <c:ptCount val="6"/>
                <c:pt idx="0">
                  <c:v>107.9</c:v>
                </c:pt>
                <c:pt idx="1">
                  <c:v>100</c:v>
                </c:pt>
                <c:pt idx="2">
                  <c:v>96.1</c:v>
                </c:pt>
                <c:pt idx="3">
                  <c:v>94.3</c:v>
                </c:pt>
                <c:pt idx="4">
                  <c:v>96.8</c:v>
                </c:pt>
                <c:pt idx="5">
                  <c:v>96.6</c:v>
                </c:pt>
              </c:numCache>
            </c:numRef>
          </c:val>
          <c:smooth val="0"/>
        </c:ser>
        <c:ser>
          <c:idx val="2"/>
          <c:order val="2"/>
          <c:tx>
            <c:v>Portugal</c:v>
          </c:tx>
          <c:marker>
            <c:symbol val="none"/>
          </c:marker>
          <c:val>
            <c:numRef>
              <c:f>'Labor cost'!$C$7:$H$7</c:f>
              <c:numCache>
                <c:formatCode>General</c:formatCode>
                <c:ptCount val="6"/>
                <c:pt idx="0">
                  <c:v>100.6</c:v>
                </c:pt>
                <c:pt idx="1">
                  <c:v>100</c:v>
                </c:pt>
                <c:pt idx="2">
                  <c:v>97.7</c:v>
                </c:pt>
                <c:pt idx="3">
                  <c:v>93.5</c:v>
                </c:pt>
                <c:pt idx="4">
                  <c:v>94.8</c:v>
                </c:pt>
                <c:pt idx="5">
                  <c:v>93.2</c:v>
                </c:pt>
              </c:numCache>
            </c:numRef>
          </c:val>
          <c:smooth val="0"/>
        </c:ser>
        <c:ser>
          <c:idx val="3"/>
          <c:order val="3"/>
          <c:tx>
            <c:v>Spain</c:v>
          </c:tx>
          <c:marker>
            <c:symbol val="none"/>
          </c:marker>
          <c:val>
            <c:numRef>
              <c:f>'Labor cost'!$C$8:$H$8</c:f>
              <c:numCache>
                <c:formatCode>General</c:formatCode>
                <c:ptCount val="6"/>
                <c:pt idx="0">
                  <c:v>101.4</c:v>
                </c:pt>
                <c:pt idx="1">
                  <c:v>100</c:v>
                </c:pt>
                <c:pt idx="2">
                  <c:v>98.4</c:v>
                </c:pt>
                <c:pt idx="3">
                  <c:v>93.5</c:v>
                </c:pt>
                <c:pt idx="4">
                  <c:v>91.7</c:v>
                </c:pt>
                <c:pt idx="5">
                  <c:v>90.4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673472"/>
        <c:axId val="171675008"/>
      </c:lineChart>
      <c:catAx>
        <c:axId val="171673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71675008"/>
        <c:crosses val="autoZero"/>
        <c:auto val="1"/>
        <c:lblAlgn val="ctr"/>
        <c:lblOffset val="100"/>
        <c:noMultiLvlLbl val="0"/>
      </c:catAx>
      <c:valAx>
        <c:axId val="171675008"/>
        <c:scaling>
          <c:orientation val="minMax"/>
          <c:max val="105"/>
          <c:min val="8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7167347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Real unit</a:t>
            </a:r>
            <a:r>
              <a:rPr lang="en-US" baseline="0"/>
              <a:t> labor costs</a:t>
            </a:r>
            <a:endParaRPr lang="en-US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Greece</c:v>
          </c:tx>
          <c:marker>
            <c:symbol val="none"/>
          </c:marker>
          <c:cat>
            <c:numRef>
              <c:f>'Labor cost'!$C$26:$H$26</c:f>
              <c:numCache>
                <c:formatCode>General</c:formatCode>
                <c:ptCount val="6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</c:numCache>
            </c:numRef>
          </c:cat>
          <c:val>
            <c:numRef>
              <c:f>'Labor cost'!$C$27:$H$27</c:f>
              <c:numCache>
                <c:formatCode>General</c:formatCode>
                <c:ptCount val="6"/>
                <c:pt idx="0">
                  <c:v>98.9</c:v>
                </c:pt>
                <c:pt idx="1">
                  <c:v>100</c:v>
                </c:pt>
                <c:pt idx="2">
                  <c:v>99.6</c:v>
                </c:pt>
                <c:pt idx="3">
                  <c:v>95.4</c:v>
                </c:pt>
                <c:pt idx="4">
                  <c:v>90.7</c:v>
                </c:pt>
                <c:pt idx="5">
                  <c:v>91.7</c:v>
                </c:pt>
              </c:numCache>
            </c:numRef>
          </c:val>
          <c:smooth val="0"/>
        </c:ser>
        <c:ser>
          <c:idx val="1"/>
          <c:order val="1"/>
          <c:tx>
            <c:v>Ireland</c:v>
          </c:tx>
          <c:marker>
            <c:symbol val="none"/>
          </c:marker>
          <c:val>
            <c:numRef>
              <c:f>'Labor cost'!$C$28:$H$28</c:f>
              <c:numCache>
                <c:formatCode>General</c:formatCode>
                <c:ptCount val="6"/>
                <c:pt idx="0">
                  <c:v>104.6</c:v>
                </c:pt>
                <c:pt idx="1">
                  <c:v>100</c:v>
                </c:pt>
                <c:pt idx="2">
                  <c:v>96.5</c:v>
                </c:pt>
                <c:pt idx="3">
                  <c:v>94.8</c:v>
                </c:pt>
                <c:pt idx="4">
                  <c:v>97.8</c:v>
                </c:pt>
                <c:pt idx="5">
                  <c:v>97.6</c:v>
                </c:pt>
              </c:numCache>
            </c:numRef>
          </c:val>
          <c:smooth val="0"/>
        </c:ser>
        <c:ser>
          <c:idx val="2"/>
          <c:order val="2"/>
          <c:tx>
            <c:v>Portugal</c:v>
          </c:tx>
          <c:marker>
            <c:symbol val="none"/>
          </c:marker>
          <c:val>
            <c:numRef>
              <c:f>'Labor cost'!$C$29:$H$29</c:f>
              <c:numCache>
                <c:formatCode>General</c:formatCode>
                <c:ptCount val="6"/>
                <c:pt idx="0">
                  <c:v>100.3</c:v>
                </c:pt>
                <c:pt idx="1">
                  <c:v>100</c:v>
                </c:pt>
                <c:pt idx="2">
                  <c:v>98.9</c:v>
                </c:pt>
                <c:pt idx="3">
                  <c:v>96.1</c:v>
                </c:pt>
                <c:pt idx="4">
                  <c:v>94.4</c:v>
                </c:pt>
                <c:pt idx="5">
                  <c:v>94.6</c:v>
                </c:pt>
              </c:numCache>
            </c:numRef>
          </c:val>
          <c:smooth val="0"/>
        </c:ser>
        <c:ser>
          <c:idx val="3"/>
          <c:order val="3"/>
          <c:tx>
            <c:v>Spain</c:v>
          </c:tx>
          <c:marker>
            <c:symbol val="none"/>
          </c:marker>
          <c:val>
            <c:numRef>
              <c:f>'Labor cost'!$C$30:$H$30</c:f>
              <c:numCache>
                <c:formatCode>General</c:formatCode>
                <c:ptCount val="6"/>
                <c:pt idx="0">
                  <c:v>100.5</c:v>
                </c:pt>
                <c:pt idx="1">
                  <c:v>100</c:v>
                </c:pt>
                <c:pt idx="2">
                  <c:v>99.4</c:v>
                </c:pt>
                <c:pt idx="3">
                  <c:v>95.5</c:v>
                </c:pt>
                <c:pt idx="4">
                  <c:v>94.4</c:v>
                </c:pt>
                <c:pt idx="5">
                  <c:v>94.6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1726720"/>
        <c:axId val="171728256"/>
      </c:lineChart>
      <c:catAx>
        <c:axId val="171726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171728256"/>
        <c:crosses val="autoZero"/>
        <c:auto val="1"/>
        <c:lblAlgn val="ctr"/>
        <c:lblOffset val="100"/>
        <c:noMultiLvlLbl val="0"/>
      </c:catAx>
      <c:valAx>
        <c:axId val="171728256"/>
        <c:scaling>
          <c:orientation val="minMax"/>
          <c:max val="105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717267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276224</xdr:colOff>
      <xdr:row>12</xdr:row>
      <xdr:rowOff>42861</xdr:rowOff>
    </xdr:from>
    <xdr:to>
      <xdr:col>14</xdr:col>
      <xdr:colOff>9525</xdr:colOff>
      <xdr:row>33</xdr:row>
      <xdr:rowOff>161924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571500</xdr:colOff>
      <xdr:row>37</xdr:row>
      <xdr:rowOff>52386</xdr:rowOff>
    </xdr:from>
    <xdr:to>
      <xdr:col>15</xdr:col>
      <xdr:colOff>38100</xdr:colOff>
      <xdr:row>58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314325</xdr:colOff>
      <xdr:row>1</xdr:row>
      <xdr:rowOff>185736</xdr:rowOff>
    </xdr:from>
    <xdr:to>
      <xdr:col>18</xdr:col>
      <xdr:colOff>438150</xdr:colOff>
      <xdr:row>18</xdr:row>
      <xdr:rowOff>76200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309562</xdr:colOff>
      <xdr:row>37</xdr:row>
      <xdr:rowOff>114300</xdr:rowOff>
    </xdr:from>
    <xdr:to>
      <xdr:col>9</xdr:col>
      <xdr:colOff>4762</xdr:colOff>
      <xdr:row>52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547687</xdr:colOff>
      <xdr:row>37</xdr:row>
      <xdr:rowOff>114300</xdr:rowOff>
    </xdr:from>
    <xdr:to>
      <xdr:col>18</xdr:col>
      <xdr:colOff>242887</xdr:colOff>
      <xdr:row>52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457199</xdr:colOff>
      <xdr:row>4</xdr:row>
      <xdr:rowOff>180974</xdr:rowOff>
    </xdr:from>
    <xdr:to>
      <xdr:col>17</xdr:col>
      <xdr:colOff>200024</xdr:colOff>
      <xdr:row>33</xdr:row>
      <xdr:rowOff>123825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100012</xdr:colOff>
      <xdr:row>39</xdr:row>
      <xdr:rowOff>66675</xdr:rowOff>
    </xdr:from>
    <xdr:to>
      <xdr:col>13</xdr:col>
      <xdr:colOff>495300</xdr:colOff>
      <xdr:row>57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285749</xdr:colOff>
      <xdr:row>4</xdr:row>
      <xdr:rowOff>33336</xdr:rowOff>
    </xdr:from>
    <xdr:to>
      <xdr:col>19</xdr:col>
      <xdr:colOff>180974</xdr:colOff>
      <xdr:row>21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257175</xdr:colOff>
      <xdr:row>28</xdr:row>
      <xdr:rowOff>157162</xdr:rowOff>
    </xdr:from>
    <xdr:to>
      <xdr:col>18</xdr:col>
      <xdr:colOff>447675</xdr:colOff>
      <xdr:row>44</xdr:row>
      <xdr:rowOff>161925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15</xdr:row>
      <xdr:rowOff>14287</xdr:rowOff>
    </xdr:from>
    <xdr:to>
      <xdr:col>9</xdr:col>
      <xdr:colOff>304800</xdr:colOff>
      <xdr:row>29</xdr:row>
      <xdr:rowOff>161925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47625</xdr:colOff>
      <xdr:row>15</xdr:row>
      <xdr:rowOff>28575</xdr:rowOff>
    </xdr:from>
    <xdr:to>
      <xdr:col>18</xdr:col>
      <xdr:colOff>390525</xdr:colOff>
      <xdr:row>29</xdr:row>
      <xdr:rowOff>176213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stats.oecd.org/OECDStat_Metadata/ShowMetadata.ashx?Dataset=PDB_LV&amp;Coords=%5b%5bSUBJECT%5d.%5bT_GDPHRS%5d%2c%5bMEASURE%5d.%5bVPVOB%5d%5d&amp;ShowOnWeb=true&amp;Lang=en" TargetMode="External"/><Relationship Id="rId2" Type="http://schemas.openxmlformats.org/officeDocument/2006/relationships/hyperlink" Target="http://stats.oecd.org/OECDStat_Metadata/ShowMetadata.ashx?Dataset=PDB_LV&amp;Coords=%5bSUBJECT%5d.%5bT_GDPHRS%5d&amp;ShowOnWeb=true&amp;Lang=en" TargetMode="External"/><Relationship Id="rId1" Type="http://schemas.openxmlformats.org/officeDocument/2006/relationships/hyperlink" Target="http://stats.oecd.org/OECDStat_Metadata/ShowMetadata.ashx?Dataset=PDB_LV&amp;ShowOnWeb=true&amp;Lang=en" TargetMode="External"/><Relationship Id="rId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P10"/>
  <sheetViews>
    <sheetView tabSelected="1" workbookViewId="0"/>
  </sheetViews>
  <sheetFormatPr defaultRowHeight="15" x14ac:dyDescent="0.25"/>
  <cols>
    <col min="1" max="1" width="18.85546875" customWidth="1"/>
    <col min="2" max="2" width="11.140625" customWidth="1"/>
    <col min="3" max="16" width="8.7109375" customWidth="1"/>
  </cols>
  <sheetData>
    <row r="5" spans="2:16" ht="15.75" x14ac:dyDescent="0.25">
      <c r="B5" s="9" t="s">
        <v>5</v>
      </c>
    </row>
    <row r="6" spans="2:16" x14ac:dyDescent="0.25">
      <c r="B6" s="5" t="s">
        <v>0</v>
      </c>
      <c r="C6" s="6">
        <v>2001</v>
      </c>
      <c r="D6" s="6">
        <v>2002</v>
      </c>
      <c r="E6" s="6">
        <v>2003</v>
      </c>
      <c r="F6" s="6">
        <v>2004</v>
      </c>
      <c r="G6" s="6">
        <v>2005</v>
      </c>
      <c r="H6" s="6">
        <v>2006</v>
      </c>
      <c r="I6" s="6">
        <v>2007</v>
      </c>
      <c r="J6" s="6">
        <v>2008</v>
      </c>
      <c r="K6" s="6">
        <v>2009</v>
      </c>
      <c r="L6" s="6">
        <v>2010</v>
      </c>
      <c r="M6" s="6">
        <v>2011</v>
      </c>
      <c r="N6" s="6">
        <v>2012</v>
      </c>
      <c r="O6" s="6">
        <v>2013</v>
      </c>
      <c r="P6" s="6">
        <v>2014</v>
      </c>
    </row>
    <row r="7" spans="2:16" x14ac:dyDescent="0.25">
      <c r="B7" t="s">
        <v>1</v>
      </c>
      <c r="C7" s="1">
        <v>0.90240593999624252</v>
      </c>
      <c r="D7" s="1">
        <v>-1.4060950838029385</v>
      </c>
      <c r="E7" s="1">
        <v>2.2218303754925728</v>
      </c>
      <c r="F7" s="1">
        <v>-1.2212448753416538</v>
      </c>
      <c r="G7" s="1">
        <v>-3.2649688422679901</v>
      </c>
      <c r="H7" s="1">
        <v>2.6548916473984718</v>
      </c>
      <c r="I7" s="1">
        <v>0.25574758183211088</v>
      </c>
      <c r="J7" s="1">
        <v>-3.8513623178005219</v>
      </c>
      <c r="K7" s="1">
        <v>-5.3339269012212753</v>
      </c>
      <c r="L7" s="1">
        <v>-3.1627040356397629</v>
      </c>
      <c r="M7" s="1">
        <v>-9.2675678431987762</v>
      </c>
      <c r="N7" s="1">
        <v>-0.88937748223543167</v>
      </c>
      <c r="O7" s="1">
        <v>-2.7234870940446854</v>
      </c>
      <c r="P7" s="1">
        <v>-0.28226585127413273</v>
      </c>
    </row>
    <row r="8" spans="2:16" x14ac:dyDescent="0.25">
      <c r="B8" t="s">
        <v>2</v>
      </c>
      <c r="C8" s="2">
        <v>-0.1494693337008357</v>
      </c>
      <c r="D8" s="2">
        <v>1.554475910961628</v>
      </c>
      <c r="E8" s="2">
        <v>-1.2059836648404598</v>
      </c>
      <c r="F8" s="2">
        <v>2.0177522674202919E-2</v>
      </c>
      <c r="G8" s="2">
        <v>-0.66960221156477928</v>
      </c>
      <c r="H8" s="2">
        <v>-0.35056364722549915</v>
      </c>
      <c r="I8" s="2">
        <v>-0.45906705781817436</v>
      </c>
      <c r="J8" s="2">
        <v>-4.3623775243759155</v>
      </c>
      <c r="K8" s="2">
        <v>-2.3737616837024689</v>
      </c>
      <c r="L8" s="2">
        <v>1.2235844507813454</v>
      </c>
      <c r="M8" s="2">
        <v>2.7969339862465858</v>
      </c>
      <c r="N8" s="2">
        <v>-1.1354082264006138</v>
      </c>
      <c r="O8" s="2">
        <v>-2.5841463357210159</v>
      </c>
      <c r="P8" s="2">
        <v>2.3166835308074951</v>
      </c>
    </row>
    <row r="9" spans="2:16" x14ac:dyDescent="0.25">
      <c r="B9" t="s">
        <v>3</v>
      </c>
      <c r="C9" s="3">
        <v>-1.0295012034475803</v>
      </c>
      <c r="D9" s="3">
        <v>-1.4127051457762718</v>
      </c>
      <c r="E9" s="3">
        <v>-3.0304204672574997</v>
      </c>
      <c r="F9" s="3">
        <v>-1.0820499621331692</v>
      </c>
      <c r="G9" s="3">
        <v>-0.69737802259624004</v>
      </c>
      <c r="H9" s="3">
        <v>5.6500756181776524E-2</v>
      </c>
      <c r="I9" s="3">
        <v>0.10513769229874015</v>
      </c>
      <c r="J9" s="3">
        <v>-1.5421955846250057</v>
      </c>
      <c r="K9" s="3">
        <v>-2.8964566066861153</v>
      </c>
      <c r="L9" s="3">
        <v>1.3912870548665524</v>
      </c>
      <c r="M9" s="3">
        <v>-0.92174448072910309</v>
      </c>
      <c r="N9" s="3">
        <v>-0.98557006567716599</v>
      </c>
      <c r="O9" s="3">
        <v>-0.56079132482409477</v>
      </c>
      <c r="P9" s="3">
        <v>-1.5593929216265678</v>
      </c>
    </row>
    <row r="10" spans="2:16" x14ac:dyDescent="0.25">
      <c r="B10" t="s">
        <v>4</v>
      </c>
      <c r="C10" s="4">
        <v>-1.147508155554533</v>
      </c>
      <c r="D10" s="4">
        <v>-0.94954594969749451</v>
      </c>
      <c r="E10" s="4">
        <v>-0.67520122975111008</v>
      </c>
      <c r="F10" s="4">
        <v>-1.0442663915455341</v>
      </c>
      <c r="G10" s="4">
        <v>-1.0001622140407562</v>
      </c>
      <c r="H10" s="4">
        <v>-0.49700317904353142</v>
      </c>
      <c r="I10" s="4">
        <v>-0.42198849841952324</v>
      </c>
      <c r="J10" s="4">
        <v>-1.7135579138994217</v>
      </c>
      <c r="K10" s="4">
        <v>-1.4456269331276417</v>
      </c>
      <c r="L10" s="4">
        <v>0.46151005662977695</v>
      </c>
      <c r="M10" s="4">
        <v>-0.31081640627235174</v>
      </c>
      <c r="N10" s="4">
        <v>-0.47925324179232121</v>
      </c>
      <c r="O10" s="4">
        <v>-0.49595027230679989</v>
      </c>
      <c r="P10" s="4">
        <v>-8.833461906760931E-2</v>
      </c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7"/>
  <sheetViews>
    <sheetView workbookViewId="0"/>
  </sheetViews>
  <sheetFormatPr defaultRowHeight="15" x14ac:dyDescent="0.25"/>
  <sheetData>
    <row r="2" spans="1:10" x14ac:dyDescent="0.25">
      <c r="A2" t="s">
        <v>6</v>
      </c>
    </row>
    <row r="4" spans="1:10" x14ac:dyDescent="0.25">
      <c r="B4" s="5" t="s">
        <v>0</v>
      </c>
      <c r="C4" s="6">
        <v>2007</v>
      </c>
      <c r="D4" s="6">
        <v>2008</v>
      </c>
      <c r="E4" s="6">
        <v>2009</v>
      </c>
      <c r="F4" s="6">
        <v>2010</v>
      </c>
      <c r="G4" s="6">
        <v>2011</v>
      </c>
      <c r="H4" s="6">
        <v>2012</v>
      </c>
      <c r="I4" s="6">
        <v>2013</v>
      </c>
      <c r="J4" s="6">
        <v>2014</v>
      </c>
    </row>
    <row r="5" spans="1:10" x14ac:dyDescent="0.25">
      <c r="B5" s="8" t="s">
        <v>1</v>
      </c>
      <c r="C5" s="7">
        <v>3</v>
      </c>
      <c r="D5" s="7">
        <v>4.2</v>
      </c>
      <c r="E5" s="7">
        <v>1.3</v>
      </c>
      <c r="F5" s="7">
        <v>4.7</v>
      </c>
      <c r="G5" s="7">
        <v>3.1</v>
      </c>
      <c r="H5" s="7">
        <v>1</v>
      </c>
      <c r="I5" s="7">
        <v>-0.9</v>
      </c>
      <c r="J5" s="7">
        <v>-1.4</v>
      </c>
    </row>
    <row r="6" spans="1:10" x14ac:dyDescent="0.25">
      <c r="B6" s="8" t="s">
        <v>2</v>
      </c>
      <c r="C6" s="7">
        <v>2.9</v>
      </c>
      <c r="D6" s="7">
        <v>3.1</v>
      </c>
      <c r="E6" s="7">
        <v>-1.7</v>
      </c>
      <c r="F6" s="7">
        <v>-1.6</v>
      </c>
      <c r="G6" s="7">
        <v>1.2</v>
      </c>
      <c r="H6" s="7">
        <v>1.9</v>
      </c>
      <c r="I6" s="7">
        <v>0.5</v>
      </c>
      <c r="J6" s="7">
        <v>0.3</v>
      </c>
    </row>
    <row r="7" spans="1:10" x14ac:dyDescent="0.25">
      <c r="B7" s="8" t="s">
        <v>3</v>
      </c>
      <c r="C7" s="7">
        <v>2.4</v>
      </c>
      <c r="D7" s="7">
        <v>2.7</v>
      </c>
      <c r="E7" s="7">
        <v>-0.9</v>
      </c>
      <c r="F7" s="7">
        <v>1.4</v>
      </c>
      <c r="G7" s="7">
        <v>3.6</v>
      </c>
      <c r="H7" s="7">
        <v>2.8</v>
      </c>
      <c r="I7" s="7">
        <v>0.4</v>
      </c>
      <c r="J7" s="7">
        <v>-0.2</v>
      </c>
    </row>
    <row r="8" spans="1:10" x14ac:dyDescent="0.25">
      <c r="B8" s="8" t="s">
        <v>4</v>
      </c>
      <c r="C8" s="7">
        <v>2.8</v>
      </c>
      <c r="D8" s="7">
        <v>4.0999999999999996</v>
      </c>
      <c r="E8" s="7">
        <v>-0.2</v>
      </c>
      <c r="F8" s="7">
        <v>2</v>
      </c>
      <c r="G8" s="7">
        <v>3.1</v>
      </c>
      <c r="H8" s="7">
        <v>2.4</v>
      </c>
      <c r="I8" s="7">
        <v>1.5</v>
      </c>
      <c r="J8" s="7">
        <v>-0.2</v>
      </c>
    </row>
    <row r="12" spans="1:10" x14ac:dyDescent="0.25">
      <c r="A12" t="s">
        <v>7</v>
      </c>
    </row>
    <row r="13" spans="1:10" x14ac:dyDescent="0.25">
      <c r="B13" s="5" t="s">
        <v>0</v>
      </c>
      <c r="C13" s="6">
        <v>2007</v>
      </c>
      <c r="D13" s="6">
        <v>2008</v>
      </c>
      <c r="E13" s="6">
        <v>2009</v>
      </c>
      <c r="F13" s="6">
        <v>2010</v>
      </c>
      <c r="G13" s="6">
        <v>2011</v>
      </c>
      <c r="H13" s="6">
        <v>2012</v>
      </c>
      <c r="I13" s="6">
        <v>2013</v>
      </c>
      <c r="J13" s="6">
        <v>2014</v>
      </c>
    </row>
    <row r="14" spans="1:10" x14ac:dyDescent="0.25">
      <c r="B14" s="8" t="s">
        <v>1</v>
      </c>
      <c r="C14" s="7">
        <v>3.5</v>
      </c>
      <c r="D14" s="7">
        <v>-0.4</v>
      </c>
      <c r="E14" s="7">
        <v>-4.4000000000000004</v>
      </c>
      <c r="F14" s="7">
        <v>-5.4</v>
      </c>
      <c r="G14" s="7">
        <v>-8.9</v>
      </c>
      <c r="H14" s="7">
        <v>-6.6</v>
      </c>
      <c r="I14" s="7">
        <v>-3.9</v>
      </c>
      <c r="J14" s="7">
        <v>0.8</v>
      </c>
    </row>
    <row r="15" spans="1:10" x14ac:dyDescent="0.25">
      <c r="B15" s="8" t="s">
        <v>2</v>
      </c>
      <c r="C15" s="7">
        <v>4.9000000000000004</v>
      </c>
      <c r="D15" s="7">
        <v>-2.6</v>
      </c>
      <c r="E15" s="7">
        <v>-6.4</v>
      </c>
      <c r="F15" s="7">
        <v>-0.3</v>
      </c>
      <c r="G15" s="7">
        <v>2.8</v>
      </c>
      <c r="H15" s="7">
        <v>-0.3</v>
      </c>
      <c r="I15" s="7">
        <v>0.2</v>
      </c>
      <c r="J15" s="7">
        <v>4.8</v>
      </c>
    </row>
    <row r="16" spans="1:10" x14ac:dyDescent="0.25">
      <c r="B16" s="8" t="s">
        <v>3</v>
      </c>
      <c r="C16" s="7">
        <v>2.5</v>
      </c>
      <c r="D16" s="7">
        <v>0.2</v>
      </c>
      <c r="E16" s="7">
        <v>-3</v>
      </c>
      <c r="F16" s="7">
        <v>1.9</v>
      </c>
      <c r="G16" s="7">
        <v>-1.8</v>
      </c>
      <c r="H16" s="7">
        <v>-4</v>
      </c>
      <c r="I16" s="7">
        <v>-1.6</v>
      </c>
      <c r="J16" s="7">
        <v>0.9</v>
      </c>
    </row>
    <row r="17" spans="1:20" x14ac:dyDescent="0.25">
      <c r="B17" s="8" t="s">
        <v>4</v>
      </c>
      <c r="C17" s="7">
        <v>3.8</v>
      </c>
      <c r="D17" s="7">
        <v>1.1000000000000001</v>
      </c>
      <c r="E17" s="7">
        <v>-3.6</v>
      </c>
      <c r="F17" s="7">
        <v>0</v>
      </c>
      <c r="G17" s="7">
        <v>-0.6</v>
      </c>
      <c r="H17" s="7">
        <v>-2.1</v>
      </c>
      <c r="I17" s="7">
        <v>-1.2</v>
      </c>
      <c r="J17" s="7">
        <v>1.4</v>
      </c>
    </row>
    <row r="21" spans="1:20" x14ac:dyDescent="0.25">
      <c r="A21" t="s">
        <v>157</v>
      </c>
      <c r="L21" s="10" t="s">
        <v>159</v>
      </c>
    </row>
    <row r="22" spans="1:20" x14ac:dyDescent="0.25">
      <c r="B22" s="5" t="s">
        <v>0</v>
      </c>
      <c r="C22" s="6">
        <v>2007</v>
      </c>
      <c r="D22" s="6">
        <v>2008</v>
      </c>
      <c r="E22" s="6">
        <v>2009</v>
      </c>
      <c r="F22" s="6">
        <v>2010</v>
      </c>
      <c r="G22" s="6">
        <v>2011</v>
      </c>
      <c r="H22" s="6">
        <v>2012</v>
      </c>
      <c r="I22" s="6">
        <v>2013</v>
      </c>
      <c r="J22" s="6">
        <v>2014</v>
      </c>
      <c r="L22" s="6">
        <v>2006</v>
      </c>
      <c r="M22" s="6">
        <v>2007</v>
      </c>
      <c r="N22" s="6">
        <v>2008</v>
      </c>
      <c r="O22" s="6">
        <v>2009</v>
      </c>
      <c r="P22" s="6">
        <v>2010</v>
      </c>
      <c r="Q22" s="6">
        <v>2011</v>
      </c>
      <c r="R22" s="6">
        <v>2012</v>
      </c>
      <c r="S22" s="6">
        <v>2013</v>
      </c>
      <c r="T22" s="6">
        <v>2014</v>
      </c>
    </row>
    <row r="23" spans="1:20" x14ac:dyDescent="0.25">
      <c r="B23" s="8" t="s">
        <v>1</v>
      </c>
      <c r="C23" s="7">
        <f>M23/L23*100-100</f>
        <v>0.29076370905455917</v>
      </c>
      <c r="D23" s="7">
        <f t="shared" ref="D23:J23" si="0">N23/M23*100-100</f>
        <v>-1.7531143827859523</v>
      </c>
      <c r="E23" s="7">
        <f t="shared" si="0"/>
        <v>4.7998893397270308</v>
      </c>
      <c r="F23" s="7">
        <f t="shared" si="0"/>
        <v>-7.4838312288266025</v>
      </c>
      <c r="G23" s="7">
        <f t="shared" si="0"/>
        <v>-4.8173863420201712</v>
      </c>
      <c r="H23" s="7">
        <f t="shared" si="0"/>
        <v>-4.0169872595553358</v>
      </c>
      <c r="I23" s="7">
        <f t="shared" si="0"/>
        <v>-5.215761803133617</v>
      </c>
      <c r="J23" s="7">
        <f t="shared" si="0"/>
        <v>1.1093415344060702</v>
      </c>
      <c r="L23">
        <v>22011</v>
      </c>
      <c r="M23">
        <v>22075</v>
      </c>
      <c r="N23">
        <v>21688</v>
      </c>
      <c r="O23">
        <v>22729</v>
      </c>
      <c r="P23">
        <v>21028</v>
      </c>
      <c r="Q23">
        <v>20015</v>
      </c>
      <c r="R23">
        <v>19211</v>
      </c>
      <c r="S23">
        <v>18209</v>
      </c>
      <c r="T23">
        <v>18411</v>
      </c>
    </row>
    <row r="24" spans="1:20" x14ac:dyDescent="0.25">
      <c r="B24" s="8" t="s">
        <v>2</v>
      </c>
      <c r="C24" s="7">
        <f t="shared" ref="C24:C26" si="1">M24/L24*100-100</f>
        <v>2.8614658893685032</v>
      </c>
      <c r="D24" s="7">
        <f t="shared" ref="D24:D26" si="2">N24/M24*100-100</f>
        <v>4.1511637968330888</v>
      </c>
      <c r="E24" s="7">
        <f t="shared" ref="E24:E26" si="3">O24/N24*100-100</f>
        <v>7.8301867198371724</v>
      </c>
      <c r="F24" s="7">
        <f t="shared" ref="F24:F26" si="4">P24/O24*100-100</f>
        <v>-1.330970587668773</v>
      </c>
      <c r="G24" s="7">
        <f t="shared" ref="G24:G26" si="5">Q24/P24*100-100</f>
        <v>-1.0073009799711059</v>
      </c>
      <c r="H24" s="7">
        <f t="shared" ref="H24:H26" si="6">R24/Q24*100-100</f>
        <v>-0.32932360481167677</v>
      </c>
      <c r="I24" s="7">
        <f t="shared" ref="I24:I26" si="7">S24/R24*100-100</f>
        <v>-8.3097560493044398E-2</v>
      </c>
      <c r="J24" s="7">
        <f t="shared" ref="J24:J26" si="8">T24/S24*100-100</f>
        <v>1.3009643373398632</v>
      </c>
      <c r="L24">
        <v>44942</v>
      </c>
      <c r="M24">
        <v>46228</v>
      </c>
      <c r="N24">
        <v>48147</v>
      </c>
      <c r="O24">
        <v>51917</v>
      </c>
      <c r="P24">
        <v>51226</v>
      </c>
      <c r="Q24">
        <v>50710</v>
      </c>
      <c r="R24">
        <v>50543</v>
      </c>
      <c r="S24">
        <v>50501</v>
      </c>
      <c r="T24">
        <v>51158</v>
      </c>
    </row>
    <row r="25" spans="1:20" x14ac:dyDescent="0.25">
      <c r="B25" s="8" t="s">
        <v>3</v>
      </c>
      <c r="C25" s="7">
        <f t="shared" si="1"/>
        <v>0.8923521648966215</v>
      </c>
      <c r="D25" s="7">
        <f t="shared" si="2"/>
        <v>-0.1308003737153598</v>
      </c>
      <c r="E25" s="7">
        <f t="shared" si="3"/>
        <v>4.7586378944742336</v>
      </c>
      <c r="F25" s="7">
        <f t="shared" si="4"/>
        <v>-6.5487884741315838E-2</v>
      </c>
      <c r="G25" s="7">
        <f t="shared" si="5"/>
        <v>-3.0144167758846692</v>
      </c>
      <c r="H25" s="7">
        <f t="shared" si="6"/>
        <v>-3.7960687960687949</v>
      </c>
      <c r="I25" s="7">
        <f t="shared" si="7"/>
        <v>2.3560209424083922</v>
      </c>
      <c r="J25" s="7">
        <f t="shared" si="8"/>
        <v>-2.1520803443328589</v>
      </c>
      <c r="L25">
        <v>15913</v>
      </c>
      <c r="M25">
        <v>16055</v>
      </c>
      <c r="N25">
        <v>16034</v>
      </c>
      <c r="O25">
        <v>16797</v>
      </c>
      <c r="P25">
        <v>16786</v>
      </c>
      <c r="Q25">
        <v>16280</v>
      </c>
      <c r="R25">
        <v>15662</v>
      </c>
      <c r="S25">
        <v>16031</v>
      </c>
      <c r="T25">
        <v>15686</v>
      </c>
    </row>
    <row r="26" spans="1:20" x14ac:dyDescent="0.25">
      <c r="B26" s="8" t="s">
        <v>4</v>
      </c>
      <c r="C26" s="7">
        <f t="shared" si="1"/>
        <v>1.3130374157564546</v>
      </c>
      <c r="D26" s="7">
        <f t="shared" si="2"/>
        <v>3.7771915739572677</v>
      </c>
      <c r="E26" s="7">
        <f t="shared" si="3"/>
        <v>6.2737152330079198</v>
      </c>
      <c r="F26" s="7">
        <f t="shared" si="4"/>
        <v>-2.4126455906821889</v>
      </c>
      <c r="G26" s="7">
        <f t="shared" si="5"/>
        <v>-1.946575731741973</v>
      </c>
      <c r="H26" s="7">
        <f t="shared" si="6"/>
        <v>-2.6590349224750014</v>
      </c>
      <c r="I26" s="7">
        <f t="shared" si="7"/>
        <v>0.49869743208039097</v>
      </c>
      <c r="J26" s="7">
        <f t="shared" si="8"/>
        <v>-0.44437861057620864</v>
      </c>
      <c r="L26">
        <v>25818</v>
      </c>
      <c r="M26">
        <v>26157</v>
      </c>
      <c r="N26">
        <v>27145</v>
      </c>
      <c r="O26">
        <v>28848</v>
      </c>
      <c r="P26">
        <v>28152</v>
      </c>
      <c r="Q26">
        <v>27604</v>
      </c>
      <c r="R26">
        <v>26870</v>
      </c>
      <c r="S26">
        <v>27004</v>
      </c>
      <c r="T26">
        <v>26884</v>
      </c>
    </row>
    <row r="28" spans="1:20" ht="15.75" thickBot="1" x14ac:dyDescent="0.3">
      <c r="A28" t="s">
        <v>197</v>
      </c>
      <c r="L28" t="s">
        <v>244</v>
      </c>
    </row>
    <row r="29" spans="1:20" x14ac:dyDescent="0.25">
      <c r="L29" s="68" t="s">
        <v>247</v>
      </c>
      <c r="M29" s="69"/>
      <c r="N29" s="69"/>
      <c r="O29" s="69"/>
      <c r="P29" s="69"/>
      <c r="Q29" s="70"/>
    </row>
    <row r="30" spans="1:20" x14ac:dyDescent="0.25">
      <c r="B30" s="5" t="s">
        <v>0</v>
      </c>
      <c r="C30" s="6">
        <v>2007</v>
      </c>
      <c r="D30" s="6">
        <v>2008</v>
      </c>
      <c r="E30" s="6">
        <v>2009</v>
      </c>
      <c r="F30" s="6">
        <v>2010</v>
      </c>
      <c r="G30" s="6">
        <v>2011</v>
      </c>
      <c r="H30" s="6">
        <v>2012</v>
      </c>
      <c r="I30" s="6">
        <v>2013</v>
      </c>
      <c r="J30" s="6">
        <v>2014</v>
      </c>
      <c r="L30" s="57" t="s">
        <v>245</v>
      </c>
      <c r="M30" s="53" t="s">
        <v>1</v>
      </c>
      <c r="N30" s="53" t="s">
        <v>4</v>
      </c>
      <c r="O30" s="53" t="s">
        <v>2</v>
      </c>
      <c r="P30" s="53" t="s">
        <v>246</v>
      </c>
      <c r="Q30" s="52" t="s">
        <v>3</v>
      </c>
    </row>
    <row r="31" spans="1:20" x14ac:dyDescent="0.25">
      <c r="B31" s="8" t="s">
        <v>1</v>
      </c>
      <c r="C31" s="7">
        <f>M23/$O23*100</f>
        <v>97.122618680980239</v>
      </c>
      <c r="D31" s="7">
        <f>N23/$O23*100</f>
        <v>95.419948083945613</v>
      </c>
      <c r="E31" s="7">
        <f t="shared" ref="E31:J34" si="9">O23/$O23*100</f>
        <v>100</v>
      </c>
      <c r="F31" s="7">
        <f t="shared" si="9"/>
        <v>92.516168771173398</v>
      </c>
      <c r="G31" s="7">
        <f t="shared" si="9"/>
        <v>88.059307492630552</v>
      </c>
      <c r="H31" s="7">
        <f t="shared" si="9"/>
        <v>84.521976329798932</v>
      </c>
      <c r="I31" s="7">
        <f t="shared" si="9"/>
        <v>80.113511373135637</v>
      </c>
      <c r="J31" s="7">
        <f t="shared" si="9"/>
        <v>81.002243829468952</v>
      </c>
      <c r="L31" s="57">
        <v>2009</v>
      </c>
      <c r="M31" s="55">
        <v>100</v>
      </c>
      <c r="N31" s="55">
        <v>100</v>
      </c>
      <c r="O31" s="55">
        <v>100</v>
      </c>
      <c r="P31" s="55">
        <v>100</v>
      </c>
      <c r="Q31" s="59">
        <v>100</v>
      </c>
    </row>
    <row r="32" spans="1:20" x14ac:dyDescent="0.25">
      <c r="B32" s="8" t="s">
        <v>2</v>
      </c>
      <c r="C32" s="7">
        <f t="shared" ref="C32" si="10">M24/$M24*100</f>
        <v>100</v>
      </c>
      <c r="D32" s="7">
        <f t="shared" ref="D32:D34" si="11">N24/$O24*100</f>
        <v>92.738409384209405</v>
      </c>
      <c r="E32" s="7">
        <f t="shared" si="9"/>
        <v>100</v>
      </c>
      <c r="F32" s="7">
        <f t="shared" si="9"/>
        <v>98.669029412331227</v>
      </c>
      <c r="G32" s="7">
        <f t="shared" si="9"/>
        <v>97.675135312132838</v>
      </c>
      <c r="H32" s="7">
        <f t="shared" si="9"/>
        <v>97.353468035518233</v>
      </c>
      <c r="I32" s="7">
        <f t="shared" si="9"/>
        <v>97.272569678525329</v>
      </c>
      <c r="J32" s="7">
        <f t="shared" si="9"/>
        <v>98.53805112005702</v>
      </c>
      <c r="L32" s="57">
        <v>2010</v>
      </c>
      <c r="M32" s="55">
        <v>93</v>
      </c>
      <c r="N32" s="55">
        <v>98</v>
      </c>
      <c r="O32" s="55">
        <v>99</v>
      </c>
      <c r="P32" s="55">
        <v>101</v>
      </c>
      <c r="Q32" s="59">
        <v>100</v>
      </c>
    </row>
    <row r="33" spans="2:17" x14ac:dyDescent="0.25">
      <c r="B33" s="8" t="s">
        <v>3</v>
      </c>
      <c r="C33" s="7">
        <v>100</v>
      </c>
      <c r="D33" s="7">
        <f t="shared" si="11"/>
        <v>95.457522176579147</v>
      </c>
      <c r="E33" s="7">
        <f t="shared" si="9"/>
        <v>100</v>
      </c>
      <c r="F33" s="7">
        <f t="shared" si="9"/>
        <v>99.934512115258684</v>
      </c>
      <c r="G33" s="7">
        <f t="shared" si="9"/>
        <v>96.922069417157829</v>
      </c>
      <c r="H33" s="7">
        <f t="shared" si="9"/>
        <v>93.242840983508955</v>
      </c>
      <c r="I33" s="7">
        <f t="shared" si="9"/>
        <v>95.439661844376971</v>
      </c>
      <c r="J33" s="7">
        <f t="shared" si="9"/>
        <v>93.38572364112639</v>
      </c>
      <c r="L33" s="57">
        <v>2011</v>
      </c>
      <c r="M33" s="55">
        <v>88</v>
      </c>
      <c r="N33" s="55">
        <v>96</v>
      </c>
      <c r="O33" s="55">
        <v>98</v>
      </c>
      <c r="P33" s="55">
        <v>99</v>
      </c>
      <c r="Q33" s="59">
        <v>97</v>
      </c>
    </row>
    <row r="34" spans="2:17" x14ac:dyDescent="0.25">
      <c r="B34" s="8" t="s">
        <v>4</v>
      </c>
      <c r="C34" s="7">
        <v>100</v>
      </c>
      <c r="D34" s="7">
        <f t="shared" si="11"/>
        <v>94.096644481419858</v>
      </c>
      <c r="E34" s="7">
        <f t="shared" si="9"/>
        <v>100</v>
      </c>
      <c r="F34" s="7">
        <f t="shared" si="9"/>
        <v>97.587354409317811</v>
      </c>
      <c r="G34" s="7">
        <f t="shared" si="9"/>
        <v>95.687742651137</v>
      </c>
      <c r="H34" s="7">
        <f t="shared" si="9"/>
        <v>93.143372157515245</v>
      </c>
      <c r="I34" s="7">
        <f t="shared" si="9"/>
        <v>93.607875762617851</v>
      </c>
      <c r="J34" s="7">
        <f t="shared" si="9"/>
        <v>93.19190238491403</v>
      </c>
      <c r="L34" s="57">
        <v>2012</v>
      </c>
      <c r="M34" s="55">
        <v>85</v>
      </c>
      <c r="N34" s="55">
        <v>93</v>
      </c>
      <c r="O34" s="55">
        <v>97</v>
      </c>
      <c r="P34" s="55">
        <v>96</v>
      </c>
      <c r="Q34" s="59">
        <v>93</v>
      </c>
    </row>
    <row r="35" spans="2:17" x14ac:dyDescent="0.25">
      <c r="L35" s="57">
        <v>2013</v>
      </c>
      <c r="M35" s="55">
        <v>80</v>
      </c>
      <c r="N35" s="55">
        <v>94</v>
      </c>
      <c r="O35" s="55">
        <v>97</v>
      </c>
      <c r="P35" s="55">
        <v>96</v>
      </c>
      <c r="Q35" s="59">
        <v>95</v>
      </c>
    </row>
    <row r="36" spans="2:17" ht="15.75" thickBot="1" x14ac:dyDescent="0.3">
      <c r="L36" s="58">
        <v>2014</v>
      </c>
      <c r="M36" s="56">
        <v>81</v>
      </c>
      <c r="N36" s="56">
        <v>93</v>
      </c>
      <c r="O36" s="56">
        <v>99</v>
      </c>
      <c r="P36" s="56">
        <v>97</v>
      </c>
      <c r="Q36" s="54">
        <v>93</v>
      </c>
    </row>
    <row r="37" spans="2:17" x14ac:dyDescent="0.25">
      <c r="L37" s="8"/>
    </row>
  </sheetData>
  <mergeCells count="1">
    <mergeCell ref="L29:Q29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22"/>
  <sheetViews>
    <sheetView workbookViewId="0"/>
  </sheetViews>
  <sheetFormatPr defaultRowHeight="15" x14ac:dyDescent="0.25"/>
  <cols>
    <col min="5" max="5" width="9.140625" customWidth="1"/>
  </cols>
  <sheetData>
    <row r="2" spans="2:5" ht="15.75" thickBot="1" x14ac:dyDescent="0.3"/>
    <row r="3" spans="2:5" ht="67.5" x14ac:dyDescent="0.25">
      <c r="B3" s="20" t="s">
        <v>30</v>
      </c>
      <c r="C3" s="21" t="s">
        <v>31</v>
      </c>
      <c r="D3" s="22" t="s">
        <v>32</v>
      </c>
      <c r="E3" s="22" t="s">
        <v>33</v>
      </c>
    </row>
    <row r="4" spans="2:5" x14ac:dyDescent="0.25">
      <c r="B4" s="23" t="s">
        <v>8</v>
      </c>
      <c r="C4" s="15">
        <v>93.342779333154638</v>
      </c>
      <c r="D4" s="12">
        <v>-0.28727705727252678</v>
      </c>
      <c r="E4" s="12">
        <v>2.7303115115797363</v>
      </c>
    </row>
    <row r="5" spans="2:5" x14ac:dyDescent="0.25">
      <c r="B5" s="24">
        <v>39114</v>
      </c>
      <c r="C5" s="15">
        <v>92.156818308553952</v>
      </c>
      <c r="D5" s="12">
        <v>-1.2705439382384296</v>
      </c>
      <c r="E5" s="12">
        <v>2.6723061911327508</v>
      </c>
    </row>
    <row r="6" spans="2:5" x14ac:dyDescent="0.25">
      <c r="B6" s="24">
        <v>39142</v>
      </c>
      <c r="C6" s="15">
        <v>94.276342164108243</v>
      </c>
      <c r="D6" s="12">
        <v>2.299909973516892</v>
      </c>
      <c r="E6" s="12">
        <v>2.6323039294288897</v>
      </c>
    </row>
    <row r="7" spans="2:5" x14ac:dyDescent="0.25">
      <c r="B7" s="24">
        <v>4</v>
      </c>
      <c r="C7" s="15">
        <v>94.873222968978553</v>
      </c>
      <c r="D7" s="12">
        <v>0.63311833188364175</v>
      </c>
      <c r="E7" s="12">
        <v>2.5280755758942139</v>
      </c>
    </row>
    <row r="8" spans="2:5" x14ac:dyDescent="0.25">
      <c r="B8" s="24">
        <v>5</v>
      </c>
      <c r="C8" s="15">
        <v>95.107035295150169</v>
      </c>
      <c r="D8" s="12">
        <v>0.24644712054113019</v>
      </c>
      <c r="E8" s="12">
        <v>2.6221518406413664</v>
      </c>
    </row>
    <row r="9" spans="2:5" x14ac:dyDescent="0.25">
      <c r="B9" s="24">
        <v>6</v>
      </c>
      <c r="C9" s="15">
        <v>95.011167240278141</v>
      </c>
      <c r="D9" s="12">
        <v>-0.10080017169552702</v>
      </c>
      <c r="E9" s="12">
        <v>2.6346801313169337</v>
      </c>
    </row>
    <row r="10" spans="2:5" x14ac:dyDescent="0.25">
      <c r="B10" s="24">
        <v>7</v>
      </c>
      <c r="C10" s="15">
        <v>94.297297057158517</v>
      </c>
      <c r="D10" s="12">
        <v>-0.75135397643761281</v>
      </c>
      <c r="E10" s="12">
        <v>2.5222898355403833</v>
      </c>
    </row>
    <row r="11" spans="2:5" x14ac:dyDescent="0.25">
      <c r="B11" s="24">
        <v>8</v>
      </c>
      <c r="C11" s="15">
        <v>93.600749357078143</v>
      </c>
      <c r="D11" s="12">
        <v>-0.73867196814576042</v>
      </c>
      <c r="E11" s="12">
        <v>2.5278894410441994</v>
      </c>
    </row>
    <row r="12" spans="2:5" x14ac:dyDescent="0.25">
      <c r="B12" s="24">
        <v>9</v>
      </c>
      <c r="C12" s="15">
        <v>95.464859952467364</v>
      </c>
      <c r="D12" s="12">
        <v>1.9915552046253591</v>
      </c>
      <c r="E12" s="12">
        <v>2.9195914509534013</v>
      </c>
    </row>
    <row r="13" spans="2:5" x14ac:dyDescent="0.25">
      <c r="B13" s="24">
        <v>10</v>
      </c>
      <c r="C13" s="15">
        <v>96.155984417798336</v>
      </c>
      <c r="D13" s="12">
        <v>0.72395692579978854</v>
      </c>
      <c r="E13" s="12">
        <v>3.0958595267348845</v>
      </c>
    </row>
    <row r="14" spans="2:5" x14ac:dyDescent="0.25">
      <c r="B14" s="24">
        <v>11</v>
      </c>
      <c r="C14" s="15">
        <v>96.845246462813463</v>
      </c>
      <c r="D14" s="12">
        <v>0.71681658628783285</v>
      </c>
      <c r="E14" s="12">
        <v>3.9328774618769984</v>
      </c>
    </row>
    <row r="15" spans="2:5" x14ac:dyDescent="0.25">
      <c r="B15" s="24">
        <v>12</v>
      </c>
      <c r="C15" s="15">
        <v>97.246694357051283</v>
      </c>
      <c r="D15" s="12">
        <v>0.41452514077907454</v>
      </c>
      <c r="E15" s="12">
        <v>3.8830508454396098</v>
      </c>
    </row>
    <row r="16" spans="2:5" x14ac:dyDescent="0.25">
      <c r="B16" s="13" t="s">
        <v>20</v>
      </c>
      <c r="C16" s="16">
        <v>94.864849742882583</v>
      </c>
      <c r="D16" s="12" t="s">
        <v>21</v>
      </c>
      <c r="E16" s="12" t="s">
        <v>21</v>
      </c>
    </row>
    <row r="17" spans="2:5" x14ac:dyDescent="0.25">
      <c r="B17" s="13"/>
      <c r="C17" s="16"/>
      <c r="D17" s="12"/>
      <c r="E17" s="12"/>
    </row>
    <row r="18" spans="2:5" x14ac:dyDescent="0.25">
      <c r="B18" s="14" t="s">
        <v>22</v>
      </c>
      <c r="C18" s="15">
        <v>96.979805473117281</v>
      </c>
      <c r="D18" s="12">
        <v>-0.2744451990872559</v>
      </c>
      <c r="E18" s="12">
        <v>3.8964193759236041</v>
      </c>
    </row>
    <row r="19" spans="2:5" x14ac:dyDescent="0.25">
      <c r="B19" s="14" t="s">
        <v>9</v>
      </c>
      <c r="C19" s="15">
        <v>96.245157690107177</v>
      </c>
      <c r="D19" s="12">
        <v>-0.75752655867488794</v>
      </c>
      <c r="E19" s="12">
        <v>4.4362852978114766</v>
      </c>
    </row>
    <row r="20" spans="2:5" x14ac:dyDescent="0.25">
      <c r="B20" s="14" t="s">
        <v>10</v>
      </c>
      <c r="C20" s="15">
        <v>98.456724173963664</v>
      </c>
      <c r="D20" s="12">
        <v>2.2978470158232209</v>
      </c>
      <c r="E20" s="12">
        <v>4.4341792584385251</v>
      </c>
    </row>
    <row r="21" spans="2:5" x14ac:dyDescent="0.25">
      <c r="B21" s="14" t="s">
        <v>11</v>
      </c>
      <c r="C21" s="15">
        <v>99.080540149425872</v>
      </c>
      <c r="D21" s="12">
        <v>0.63359407972987092</v>
      </c>
      <c r="E21" s="12">
        <v>4.4346729759808063</v>
      </c>
    </row>
    <row r="22" spans="2:5" x14ac:dyDescent="0.25">
      <c r="B22" s="14" t="s">
        <v>12</v>
      </c>
      <c r="C22" s="15">
        <v>99.776474158045076</v>
      </c>
      <c r="D22" s="12">
        <v>0.70239222310421001</v>
      </c>
      <c r="E22" s="12">
        <v>4.9096671433443531</v>
      </c>
    </row>
    <row r="23" spans="2:5" x14ac:dyDescent="0.25">
      <c r="B23" s="14" t="s">
        <v>13</v>
      </c>
      <c r="C23" s="15">
        <v>99.676608319693543</v>
      </c>
      <c r="D23" s="12">
        <v>-0.10008956439304939</v>
      </c>
      <c r="E23" s="12">
        <v>4.9104133913193193</v>
      </c>
    </row>
    <row r="24" spans="2:5" x14ac:dyDescent="0.25">
      <c r="B24" s="14" t="s">
        <v>14</v>
      </c>
      <c r="C24" s="15">
        <v>98.902687216214105</v>
      </c>
      <c r="D24" s="12">
        <v>-0.77643202003546385</v>
      </c>
      <c r="E24" s="12">
        <v>4.8839047382917355</v>
      </c>
    </row>
    <row r="25" spans="2:5" x14ac:dyDescent="0.25">
      <c r="B25" s="14" t="s">
        <v>15</v>
      </c>
      <c r="C25" s="15">
        <v>97.973467737384865</v>
      </c>
      <c r="D25" s="12">
        <v>-0.93952905121561325</v>
      </c>
      <c r="E25" s="12">
        <v>4.6716702701013739</v>
      </c>
    </row>
    <row r="26" spans="2:5" x14ac:dyDescent="0.25">
      <c r="B26" s="14" t="s">
        <v>16</v>
      </c>
      <c r="C26" s="15">
        <v>99.889258517053449</v>
      </c>
      <c r="D26" s="12">
        <v>1.955417955403818</v>
      </c>
      <c r="E26" s="12">
        <v>4.6345834129846581</v>
      </c>
    </row>
    <row r="27" spans="2:5" x14ac:dyDescent="0.25">
      <c r="B27" s="14" t="s">
        <v>17</v>
      </c>
      <c r="C27" s="15">
        <v>99.890612257178887</v>
      </c>
      <c r="D27" s="12">
        <v>1.3552409393393174E-3</v>
      </c>
      <c r="E27" s="12">
        <v>3.8839265824096554</v>
      </c>
    </row>
    <row r="28" spans="2:5" x14ac:dyDescent="0.25">
      <c r="B28" s="14" t="s">
        <v>18</v>
      </c>
      <c r="C28" s="15">
        <v>99.622778491922219</v>
      </c>
      <c r="D28" s="12">
        <v>-0.26812706339920139</v>
      </c>
      <c r="E28" s="12">
        <v>2.8680106980524753</v>
      </c>
    </row>
    <row r="29" spans="2:5" x14ac:dyDescent="0.25">
      <c r="B29" s="14" t="s">
        <v>19</v>
      </c>
      <c r="C29" s="15">
        <v>99.158611045831094</v>
      </c>
      <c r="D29" s="12">
        <v>-0.4659250154609611</v>
      </c>
      <c r="E29" s="12">
        <v>1.9660479992872872</v>
      </c>
    </row>
    <row r="30" spans="2:5" x14ac:dyDescent="0.25">
      <c r="B30" s="13" t="s">
        <v>20</v>
      </c>
      <c r="C30" s="16">
        <v>98.804393769161422</v>
      </c>
      <c r="D30" s="12" t="s">
        <v>21</v>
      </c>
      <c r="E30" s="12" t="s">
        <v>21</v>
      </c>
    </row>
    <row r="31" spans="2:5" x14ac:dyDescent="0.25">
      <c r="B31" s="13"/>
      <c r="C31" s="16"/>
      <c r="D31" s="12"/>
      <c r="E31" s="12"/>
    </row>
    <row r="32" spans="2:5" x14ac:dyDescent="0.25">
      <c r="B32" s="14" t="s">
        <v>23</v>
      </c>
      <c r="C32" s="15">
        <v>98.682639030669748</v>
      </c>
      <c r="D32" s="12">
        <v>-0.48001077278236454</v>
      </c>
      <c r="E32" s="12">
        <v>1.755864068034747</v>
      </c>
    </row>
    <row r="33" spans="2:11" x14ac:dyDescent="0.25">
      <c r="B33" s="14" t="s">
        <v>9</v>
      </c>
      <c r="C33" s="15">
        <v>97.781796398832739</v>
      </c>
      <c r="D33" s="12">
        <v>-0.91286840389122703</v>
      </c>
      <c r="E33" s="12">
        <v>1.5965880732132656</v>
      </c>
    </row>
    <row r="34" spans="2:11" x14ac:dyDescent="0.25">
      <c r="B34" s="14" t="s">
        <v>10</v>
      </c>
      <c r="C34" s="15">
        <v>99.73220042051932</v>
      </c>
      <c r="D34" s="12">
        <v>1.9946494066556864</v>
      </c>
      <c r="E34" s="12">
        <v>1.2954689050003467</v>
      </c>
    </row>
    <row r="35" spans="2:11" x14ac:dyDescent="0.25">
      <c r="B35" s="14" t="s">
        <v>11</v>
      </c>
      <c r="C35" s="15">
        <v>100.03260382061832</v>
      </c>
      <c r="D35" s="12">
        <v>0.30121003931764706</v>
      </c>
      <c r="E35" s="12">
        <v>0.96089874939783926</v>
      </c>
    </row>
    <row r="36" spans="2:11" x14ac:dyDescent="0.25">
      <c r="B36" s="14" t="s">
        <v>12</v>
      </c>
      <c r="C36" s="15">
        <v>100.26971288566368</v>
      </c>
      <c r="D36" s="12">
        <v>0.23703178362780244</v>
      </c>
      <c r="E36" s="12">
        <v>0.49434371356649109</v>
      </c>
    </row>
    <row r="37" spans="2:11" x14ac:dyDescent="0.25">
      <c r="B37" s="14" t="s">
        <v>13</v>
      </c>
      <c r="C37" s="15">
        <v>100.20170678384005</v>
      </c>
      <c r="D37" s="12">
        <v>-6.7823173983902682E-2</v>
      </c>
      <c r="E37" s="12">
        <v>0.52680209830411306</v>
      </c>
    </row>
    <row r="38" spans="2:11" x14ac:dyDescent="0.25">
      <c r="B38" s="14" t="s">
        <v>14</v>
      </c>
      <c r="C38" s="15">
        <v>99.464612656491767</v>
      </c>
      <c r="D38" s="12">
        <v>-0.73561035136695796</v>
      </c>
      <c r="E38" s="12">
        <v>0.56815993184210944</v>
      </c>
    </row>
    <row r="39" spans="2:11" x14ac:dyDescent="0.25">
      <c r="B39" s="14" t="s">
        <v>15</v>
      </c>
      <c r="C39" s="15">
        <v>98.733463467183128</v>
      </c>
      <c r="D39" s="12">
        <v>-0.73508473997050272</v>
      </c>
      <c r="E39" s="12">
        <v>0.77571586200807541</v>
      </c>
    </row>
    <row r="40" spans="2:11" x14ac:dyDescent="0.25">
      <c r="B40" s="14" t="s">
        <v>16</v>
      </c>
      <c r="C40" s="15">
        <v>100.60205895353246</v>
      </c>
      <c r="D40" s="12">
        <v>1.892565520068503</v>
      </c>
      <c r="E40" s="12">
        <v>0.71359067737730375</v>
      </c>
    </row>
    <row r="41" spans="2:11" x14ac:dyDescent="0.25">
      <c r="B41" s="14" t="s">
        <v>17</v>
      </c>
      <c r="C41" s="15">
        <v>101.10878801100428</v>
      </c>
      <c r="D41" s="12">
        <v>0.50369650754947004</v>
      </c>
      <c r="E41" s="12">
        <v>1.2195097480122183</v>
      </c>
    </row>
    <row r="42" spans="2:11" x14ac:dyDescent="0.25">
      <c r="B42" s="14" t="s">
        <v>18</v>
      </c>
      <c r="C42" s="15">
        <v>101.61214960077795</v>
      </c>
      <c r="D42" s="12">
        <v>0.49784158199869222</v>
      </c>
      <c r="E42" s="12">
        <v>1.9969038597101905</v>
      </c>
    </row>
    <row r="43" spans="2:11" x14ac:dyDescent="0.25">
      <c r="B43" s="14" t="s">
        <v>19</v>
      </c>
      <c r="C43" s="15">
        <v>101.77826797086651</v>
      </c>
      <c r="D43" s="12">
        <v>0.16348278305419911</v>
      </c>
      <c r="E43" s="12">
        <v>2.6418854574562354</v>
      </c>
    </row>
    <row r="44" spans="2:11" x14ac:dyDescent="0.25">
      <c r="B44" s="13" t="s">
        <v>20</v>
      </c>
      <c r="C44" s="16">
        <v>100</v>
      </c>
      <c r="D44" s="12" t="s">
        <v>21</v>
      </c>
      <c r="E44" s="12" t="s">
        <v>21</v>
      </c>
    </row>
    <row r="45" spans="2:11" x14ac:dyDescent="0.25">
      <c r="B45" s="13"/>
      <c r="C45" s="16"/>
      <c r="D45" s="12"/>
      <c r="E45" s="12"/>
    </row>
    <row r="46" spans="2:11" x14ac:dyDescent="0.25">
      <c r="B46" s="14" t="s">
        <v>24</v>
      </c>
      <c r="C46" s="15">
        <v>101.0284193043238</v>
      </c>
      <c r="D46" s="12">
        <v>-0.73674732483887961</v>
      </c>
      <c r="E46" s="12">
        <v>2.3770951979962787</v>
      </c>
      <c r="G46" t="s">
        <v>34</v>
      </c>
      <c r="H46">
        <v>1.6894558731370211</v>
      </c>
      <c r="I46" s="8"/>
      <c r="J46" s="8">
        <v>11.584800741427244</v>
      </c>
      <c r="K46">
        <v>12.549800796812733</v>
      </c>
    </row>
    <row r="47" spans="2:11" x14ac:dyDescent="0.25">
      <c r="B47" s="14" t="s">
        <v>9</v>
      </c>
      <c r="C47" s="15">
        <v>100.49055996387482</v>
      </c>
      <c r="D47" s="12">
        <v>-0.53238419857764874</v>
      </c>
      <c r="E47" s="12">
        <v>2.7702125188962192</v>
      </c>
      <c r="G47" s="8" t="s">
        <v>35</v>
      </c>
      <c r="H47">
        <v>1.6515425511959307</v>
      </c>
      <c r="I47" s="8"/>
      <c r="J47" s="8">
        <v>0.88261253309795507</v>
      </c>
      <c r="K47">
        <v>0</v>
      </c>
    </row>
    <row r="48" spans="2:11" x14ac:dyDescent="0.25">
      <c r="B48" s="14" t="s">
        <v>10</v>
      </c>
      <c r="C48" s="15">
        <v>103.65431370249493</v>
      </c>
      <c r="D48" s="12">
        <v>3.1483093931981876</v>
      </c>
      <c r="E48" s="12">
        <v>3.9326448884493526</v>
      </c>
      <c r="G48" s="8" t="s">
        <v>36</v>
      </c>
      <c r="H48">
        <v>2.373715602707378</v>
      </c>
      <c r="I48" s="8"/>
      <c r="J48" s="8">
        <v>-1.4159292035398181</v>
      </c>
      <c r="K48">
        <v>-3.4923339011925094</v>
      </c>
    </row>
    <row r="49" spans="2:11" x14ac:dyDescent="0.25">
      <c r="B49" s="14" t="s">
        <v>11</v>
      </c>
      <c r="C49" s="15">
        <v>104.87440259886657</v>
      </c>
      <c r="D49" s="12">
        <v>1.1770748874701773</v>
      </c>
      <c r="E49" s="12">
        <v>4.8402206813797548</v>
      </c>
      <c r="G49" s="8" t="s">
        <v>37</v>
      </c>
      <c r="H49">
        <v>3.0307997400872893</v>
      </c>
      <c r="I49" s="8"/>
      <c r="J49" s="8">
        <v>-4.4750430292598935</v>
      </c>
      <c r="K49">
        <v>-3.7569944044764156</v>
      </c>
    </row>
    <row r="50" spans="2:11" x14ac:dyDescent="0.25">
      <c r="B50" s="14" t="s">
        <v>12</v>
      </c>
      <c r="C50" s="15">
        <v>105.71167631382728</v>
      </c>
      <c r="D50" s="12">
        <v>0.79835850714039724</v>
      </c>
      <c r="E50" s="12">
        <v>5.4273252326642476</v>
      </c>
      <c r="G50" s="8" t="s">
        <v>38</v>
      </c>
      <c r="H50">
        <v>3.1761143885756127</v>
      </c>
      <c r="I50" s="8"/>
      <c r="J50" s="8">
        <v>-7.973421926910305</v>
      </c>
      <c r="K50">
        <v>-5.7522123893805315</v>
      </c>
    </row>
    <row r="51" spans="2:11" x14ac:dyDescent="0.25">
      <c r="B51" s="14" t="s">
        <v>13</v>
      </c>
      <c r="C51" s="15">
        <v>105.43409053630894</v>
      </c>
      <c r="D51" s="12">
        <v>-0.26258762248198753</v>
      </c>
      <c r="E51" s="12">
        <v>5.2218509249113279</v>
      </c>
      <c r="G51" s="8" t="s">
        <v>39</v>
      </c>
      <c r="H51">
        <v>3.0419163410882533</v>
      </c>
      <c r="I51" s="8"/>
      <c r="J51">
        <v>-2.9746281714785567</v>
      </c>
      <c r="K51">
        <v>-1.9434628975265014</v>
      </c>
    </row>
    <row r="52" spans="2:11" x14ac:dyDescent="0.25">
      <c r="B52" s="14" t="s">
        <v>14</v>
      </c>
      <c r="C52" s="15">
        <v>104.92854805658223</v>
      </c>
      <c r="D52" s="12">
        <v>-0.4794867363631477</v>
      </c>
      <c r="E52" s="12">
        <v>5.4933460797364848</v>
      </c>
      <c r="G52" s="8" t="s">
        <v>40</v>
      </c>
      <c r="H52">
        <v>3.2295895960666456</v>
      </c>
      <c r="I52" s="8"/>
      <c r="J52">
        <v>-4.6678635547576306</v>
      </c>
      <c r="K52">
        <v>-4.7661076787290284</v>
      </c>
    </row>
    <row r="53" spans="2:11" x14ac:dyDescent="0.25">
      <c r="B53" s="14" t="s">
        <v>15</v>
      </c>
      <c r="C53" s="15">
        <v>104.20020166462334</v>
      </c>
      <c r="D53" s="12">
        <v>-0.69413558602386904</v>
      </c>
      <c r="E53" s="12">
        <v>5.5368646105048605</v>
      </c>
      <c r="G53" s="8" t="s">
        <v>41</v>
      </c>
      <c r="H53">
        <v>2.9859161957123632</v>
      </c>
      <c r="I53" s="8"/>
      <c r="J53">
        <v>-4.4144144144144235</v>
      </c>
      <c r="K53">
        <v>-6.2292358803986758</v>
      </c>
    </row>
    <row r="54" spans="2:11" x14ac:dyDescent="0.25">
      <c r="B54" s="14" t="s">
        <v>16</v>
      </c>
      <c r="C54" s="15">
        <v>106.20644040251921</v>
      </c>
      <c r="D54" s="12">
        <v>1.9253693427130898</v>
      </c>
      <c r="E54" s="12">
        <v>5.5708416977582695</v>
      </c>
      <c r="G54" s="8" t="s">
        <v>42</v>
      </c>
      <c r="H54">
        <v>3.067475802099878</v>
      </c>
      <c r="I54" s="8"/>
      <c r="J54">
        <v>-7.1299638989169551</v>
      </c>
      <c r="K54">
        <v>-11.267605633802816</v>
      </c>
    </row>
    <row r="55" spans="2:11" x14ac:dyDescent="0.25">
      <c r="B55" s="14" t="s">
        <v>17</v>
      </c>
      <c r="C55" s="15">
        <v>106.3748413653495</v>
      </c>
      <c r="D55" s="12">
        <v>0.158560029120697</v>
      </c>
      <c r="E55" s="12">
        <v>5.20830430068263</v>
      </c>
      <c r="G55" s="8" t="s">
        <v>43</v>
      </c>
      <c r="H55">
        <v>2.9518934012062488</v>
      </c>
      <c r="I55" s="8"/>
      <c r="J55">
        <v>-8.926961226330036</v>
      </c>
      <c r="K55">
        <v>-8.3783783783783718</v>
      </c>
    </row>
    <row r="56" spans="2:11" x14ac:dyDescent="0.25">
      <c r="B56" s="14" t="s">
        <v>18</v>
      </c>
      <c r="C56" s="15">
        <v>106.60870324950763</v>
      </c>
      <c r="D56" s="12">
        <v>0.21984698746099299</v>
      </c>
      <c r="E56" s="12">
        <v>4.9172797429840198</v>
      </c>
      <c r="G56" s="8" t="s">
        <v>44</v>
      </c>
      <c r="H56">
        <v>2.5895265472890543</v>
      </c>
      <c r="I56" s="8"/>
      <c r="J56">
        <v>-9.5103578154425747</v>
      </c>
      <c r="K56">
        <v>-11.584800741427244</v>
      </c>
    </row>
    <row r="57" spans="2:11" x14ac:dyDescent="0.25">
      <c r="B57" s="14" t="s">
        <v>19</v>
      </c>
      <c r="C57" s="15">
        <v>107.04358179116645</v>
      </c>
      <c r="D57" s="12">
        <v>0.40792029956599901</v>
      </c>
      <c r="E57" s="12">
        <v>5.1733183569277301</v>
      </c>
      <c r="G57" s="8" t="s">
        <v>45</v>
      </c>
      <c r="H57">
        <v>2.1624020471292908</v>
      </c>
      <c r="I57" s="8"/>
      <c r="J57">
        <v>-5.8435438265786956</v>
      </c>
      <c r="K57">
        <v>-3.9858281665190418</v>
      </c>
    </row>
    <row r="58" spans="2:11" x14ac:dyDescent="0.25">
      <c r="B58" s="13" t="s">
        <v>20</v>
      </c>
      <c r="C58" s="16">
        <v>104.71298157912041</v>
      </c>
      <c r="D58" s="12" t="s">
        <v>21</v>
      </c>
      <c r="E58" s="12" t="s">
        <v>21</v>
      </c>
      <c r="I58" s="8"/>
      <c r="J58">
        <v>-14.188532555879505</v>
      </c>
      <c r="K58">
        <v>-11.216931216931215</v>
      </c>
    </row>
    <row r="59" spans="2:11" x14ac:dyDescent="0.25">
      <c r="B59" s="13"/>
      <c r="C59" s="16"/>
      <c r="D59" s="12"/>
      <c r="E59" s="12"/>
      <c r="I59" s="8"/>
      <c r="J59">
        <v>-11.386138613861391</v>
      </c>
      <c r="K59">
        <v>-10.127826941986228</v>
      </c>
    </row>
    <row r="60" spans="2:11" x14ac:dyDescent="0.25">
      <c r="B60" s="14" t="s">
        <v>25</v>
      </c>
      <c r="C60" s="15">
        <v>106.28251073413827</v>
      </c>
      <c r="D60" s="12">
        <v>-0.71099177016793469</v>
      </c>
      <c r="E60" s="12">
        <v>5.2006073795807684</v>
      </c>
      <c r="G60" s="25" t="s">
        <v>46</v>
      </c>
      <c r="H60">
        <v>1.6976446814702655</v>
      </c>
      <c r="I60" s="8"/>
      <c r="J60">
        <v>-7.5962539021852251</v>
      </c>
      <c r="K60">
        <v>-6.1844863731656261</v>
      </c>
    </row>
    <row r="61" spans="2:11" x14ac:dyDescent="0.25">
      <c r="B61" s="14" t="s">
        <v>9</v>
      </c>
      <c r="C61" s="15">
        <v>104.89985661106836</v>
      </c>
      <c r="D61" s="12">
        <v>-1.3009234666356064</v>
      </c>
      <c r="E61" s="12">
        <v>4.3877719944824998</v>
      </c>
      <c r="G61" s="11" t="s">
        <v>47</v>
      </c>
      <c r="H61">
        <v>1.0369964987003044</v>
      </c>
      <c r="I61" s="8"/>
      <c r="J61">
        <v>-13.713713713713716</v>
      </c>
      <c r="K61">
        <v>-9.5018450184501972</v>
      </c>
    </row>
    <row r="62" spans="2:11" x14ac:dyDescent="0.25">
      <c r="B62" s="14" t="s">
        <v>10</v>
      </c>
      <c r="C62" s="15">
        <v>108.31863816661598</v>
      </c>
      <c r="D62" s="12">
        <v>3.2590907804795766</v>
      </c>
      <c r="E62" s="12">
        <v>4.4998845658352788</v>
      </c>
      <c r="G62" s="11" t="s">
        <v>48</v>
      </c>
      <c r="H62">
        <v>1.6446519709508323</v>
      </c>
      <c r="I62" s="8"/>
      <c r="J62">
        <v>-2.2650056625141559</v>
      </c>
      <c r="K62">
        <v>-4.4100119189511418</v>
      </c>
    </row>
    <row r="63" spans="2:11" x14ac:dyDescent="0.25">
      <c r="B63" s="14" t="s">
        <v>11</v>
      </c>
      <c r="C63" s="15">
        <v>108.99435349996607</v>
      </c>
      <c r="D63" s="12">
        <v>0.62382185077945396</v>
      </c>
      <c r="E63" s="12">
        <v>3.928461854374393</v>
      </c>
      <c r="G63" s="11" t="s">
        <v>49</v>
      </c>
      <c r="H63">
        <v>1.4858508758686781</v>
      </c>
      <c r="I63" s="8"/>
      <c r="J63">
        <v>-2.6815642458100655</v>
      </c>
      <c r="K63">
        <v>-1.9693654266958589</v>
      </c>
    </row>
    <row r="64" spans="2:11" x14ac:dyDescent="0.25">
      <c r="B64" s="14" t="s">
        <v>12</v>
      </c>
      <c r="C64" s="15">
        <v>109.18900817839823</v>
      </c>
      <c r="D64" s="12">
        <v>0.17859152532357461</v>
      </c>
      <c r="E64" s="12">
        <v>3.2894491751769719</v>
      </c>
      <c r="G64" s="11" t="s">
        <v>50</v>
      </c>
      <c r="H64">
        <v>1.4263198928564691</v>
      </c>
      <c r="I64" s="8"/>
      <c r="J64">
        <v>1.8018018018018012</v>
      </c>
      <c r="K64">
        <v>8.1564245810055809</v>
      </c>
    </row>
    <row r="65" spans="2:11" x14ac:dyDescent="0.25">
      <c r="B65" s="14" t="s">
        <v>13</v>
      </c>
      <c r="C65" s="15">
        <v>108.95431841527339</v>
      </c>
      <c r="D65" s="12">
        <v>-0.21493900076588898</v>
      </c>
      <c r="E65" s="12">
        <v>3.3387947494574037</v>
      </c>
      <c r="G65" s="11" t="s">
        <v>51</v>
      </c>
      <c r="H65">
        <v>1.5372586293874946</v>
      </c>
      <c r="I65" s="8"/>
      <c r="J65">
        <v>2.2041763341067195</v>
      </c>
      <c r="K65">
        <v>1.4271151885830875</v>
      </c>
    </row>
    <row r="66" spans="2:11" x14ac:dyDescent="0.25">
      <c r="B66" s="14" t="s">
        <v>14</v>
      </c>
      <c r="C66" s="15">
        <v>107.44475121438148</v>
      </c>
      <c r="D66" s="12">
        <v>-1.3855046985272081</v>
      </c>
      <c r="E66" s="12">
        <v>2.398015796847206</v>
      </c>
      <c r="G66" s="11" t="s">
        <v>52</v>
      </c>
      <c r="H66">
        <v>0.26778968947149906</v>
      </c>
      <c r="I66" s="8"/>
      <c r="J66">
        <v>0.23174971031285452</v>
      </c>
      <c r="K66">
        <v>-1.4962593516209495</v>
      </c>
    </row>
    <row r="67" spans="2:11" x14ac:dyDescent="0.25">
      <c r="B67" s="14" t="s">
        <v>15</v>
      </c>
      <c r="C67" s="15">
        <v>105.93909544271328</v>
      </c>
      <c r="D67" s="12">
        <v>-1.4013302228826514</v>
      </c>
      <c r="E67" s="12">
        <v>1.6688007799511886</v>
      </c>
      <c r="G67" s="11" t="s">
        <v>53</v>
      </c>
      <c r="H67">
        <v>-0.5011900281538999</v>
      </c>
    </row>
    <row r="68" spans="2:11" x14ac:dyDescent="0.25">
      <c r="B68" s="14" t="s">
        <v>16</v>
      </c>
      <c r="C68" s="15">
        <v>109.44955331728994</v>
      </c>
      <c r="D68" s="12">
        <v>3.3136566438543396</v>
      </c>
      <c r="E68" s="12">
        <v>3.0535934567427678</v>
      </c>
      <c r="G68" s="11" t="s">
        <v>54</v>
      </c>
      <c r="H68">
        <v>1.2161922575020725</v>
      </c>
    </row>
    <row r="69" spans="2:11" x14ac:dyDescent="0.25">
      <c r="B69" s="14" t="s">
        <v>17</v>
      </c>
      <c r="C69" s="15">
        <v>109.56429186844521</v>
      </c>
      <c r="D69" s="12">
        <v>0.10483236128214003</v>
      </c>
      <c r="E69" s="12">
        <v>2.9983128173525473</v>
      </c>
      <c r="G69" s="11" t="s">
        <v>55</v>
      </c>
      <c r="H69">
        <v>0.90461399546455823</v>
      </c>
    </row>
    <row r="70" spans="2:11" x14ac:dyDescent="0.25">
      <c r="B70" s="14" t="s">
        <v>18</v>
      </c>
      <c r="C70" s="15">
        <v>109.732432658427</v>
      </c>
      <c r="D70" s="12">
        <v>0.15346312846495588</v>
      </c>
      <c r="E70" s="12">
        <v>2.9300885515965609</v>
      </c>
      <c r="G70" s="11" t="s">
        <v>56</v>
      </c>
      <c r="H70">
        <v>0.86428066525439817</v>
      </c>
    </row>
    <row r="71" spans="2:11" x14ac:dyDescent="0.25">
      <c r="B71" s="14" t="s">
        <v>19</v>
      </c>
      <c r="C71" s="15">
        <v>109.6286450199819</v>
      </c>
      <c r="D71" s="12">
        <v>-9.458246384472889E-2</v>
      </c>
      <c r="E71" s="12">
        <v>2.4149633126614831</v>
      </c>
      <c r="G71" s="11" t="s">
        <v>57</v>
      </c>
      <c r="H71">
        <v>0.5408273454276582</v>
      </c>
    </row>
    <row r="72" spans="2:11" x14ac:dyDescent="0.25">
      <c r="B72" s="13" t="s">
        <v>20</v>
      </c>
      <c r="C72" s="16">
        <v>108.19978792722493</v>
      </c>
      <c r="D72" s="12" t="s">
        <v>21</v>
      </c>
      <c r="E72" s="12" t="s">
        <v>21</v>
      </c>
    </row>
    <row r="73" spans="2:11" x14ac:dyDescent="0.25">
      <c r="B73" s="13"/>
      <c r="C73" s="16"/>
      <c r="D73" s="12"/>
      <c r="E73" s="12"/>
    </row>
    <row r="74" spans="2:11" x14ac:dyDescent="0.25">
      <c r="B74" s="14" t="s">
        <v>26</v>
      </c>
      <c r="C74" s="15">
        <v>108.74816149299824</v>
      </c>
      <c r="D74" s="12">
        <v>-0.80315097101052602</v>
      </c>
      <c r="E74" s="12">
        <v>2.3199026272795704</v>
      </c>
      <c r="G74" t="s">
        <v>58</v>
      </c>
      <c r="H74">
        <v>0.40501787497981923</v>
      </c>
    </row>
    <row r="75" spans="2:11" x14ac:dyDescent="0.25">
      <c r="B75" s="14" t="s">
        <v>9</v>
      </c>
      <c r="C75" s="15">
        <v>107.10094430644344</v>
      </c>
      <c r="D75" s="12">
        <v>-1.5147080777644726</v>
      </c>
      <c r="E75" s="12">
        <v>2.0982752183693978</v>
      </c>
      <c r="G75" s="8" t="s">
        <v>59</v>
      </c>
      <c r="H75">
        <v>-2.0921392979161624E-2</v>
      </c>
    </row>
    <row r="76" spans="2:11" x14ac:dyDescent="0.25">
      <c r="B76" s="14" t="s">
        <v>10</v>
      </c>
      <c r="C76" s="15">
        <v>110.13305633468474</v>
      </c>
      <c r="D76" s="12">
        <v>2.8310787060529043</v>
      </c>
      <c r="E76" s="12">
        <v>1.6750747597821649</v>
      </c>
      <c r="G76" s="8" t="s">
        <v>60</v>
      </c>
      <c r="H76">
        <v>-0.24423850908605971</v>
      </c>
    </row>
    <row r="77" spans="2:11" x14ac:dyDescent="0.25">
      <c r="B77" s="14" t="s">
        <v>11</v>
      </c>
      <c r="C77" s="15">
        <v>111.06854569502964</v>
      </c>
      <c r="D77" s="12">
        <v>0.84941741515102642</v>
      </c>
      <c r="E77" s="12">
        <v>1.9030272013716931</v>
      </c>
      <c r="G77" s="8" t="s">
        <v>61</v>
      </c>
      <c r="H77">
        <v>0.33658794862505204</v>
      </c>
    </row>
    <row r="78" spans="2:11" x14ac:dyDescent="0.25">
      <c r="B78" s="14" t="s">
        <v>12</v>
      </c>
      <c r="C78" s="15">
        <v>110.70800970110058</v>
      </c>
      <c r="D78" s="12">
        <v>-0.32460674772767495</v>
      </c>
      <c r="E78" s="12">
        <v>1.3911670671287135</v>
      </c>
      <c r="G78" s="8" t="s">
        <v>62</v>
      </c>
      <c r="H78">
        <v>6.1857641334086111E-2</v>
      </c>
    </row>
    <row r="79" spans="2:11" x14ac:dyDescent="0.25">
      <c r="B79" s="14" t="s">
        <v>13</v>
      </c>
      <c r="C79" s="15">
        <v>110.37360508330022</v>
      </c>
      <c r="D79" s="12">
        <v>-0.30206000333960936</v>
      </c>
      <c r="E79" s="12">
        <v>1.3026437948216931</v>
      </c>
      <c r="G79" s="8" t="s">
        <v>63</v>
      </c>
      <c r="H79">
        <v>2.5643193591264435E-2</v>
      </c>
    </row>
    <row r="80" spans="2:11" x14ac:dyDescent="0.25">
      <c r="B80" s="14" t="s">
        <v>14</v>
      </c>
      <c r="C80" s="15">
        <v>108.88335961282172</v>
      </c>
      <c r="D80" s="12">
        <v>-1.3501828352474248</v>
      </c>
      <c r="E80" s="12">
        <v>1.3389285024913156</v>
      </c>
      <c r="G80" s="8" t="s">
        <v>64</v>
      </c>
      <c r="H80">
        <v>-7.9117612463477371E-3</v>
      </c>
    </row>
    <row r="81" spans="2:8" x14ac:dyDescent="0.25">
      <c r="B81" s="14" t="s">
        <v>15</v>
      </c>
      <c r="C81" s="15">
        <v>107.7837876055617</v>
      </c>
      <c r="D81" s="12">
        <v>-1.0098623069401877</v>
      </c>
      <c r="E81" s="12">
        <v>1.7412761125999396</v>
      </c>
      <c r="G81" s="8" t="s">
        <v>65</v>
      </c>
      <c r="H81">
        <v>-0.19217534023884753</v>
      </c>
    </row>
    <row r="82" spans="2:8" x14ac:dyDescent="0.25">
      <c r="B82" s="14" t="s">
        <v>16</v>
      </c>
      <c r="C82" s="15">
        <v>110.43955896720165</v>
      </c>
      <c r="D82" s="12">
        <v>2.4639803635021917</v>
      </c>
      <c r="E82" s="12">
        <v>0.90453146669472562</v>
      </c>
      <c r="G82" s="8" t="s">
        <v>66</v>
      </c>
      <c r="H82">
        <v>-0.93574389194064622</v>
      </c>
    </row>
    <row r="83" spans="2:8" x14ac:dyDescent="0.25">
      <c r="B83" s="14" t="s">
        <v>17</v>
      </c>
      <c r="C83" s="15">
        <v>111.34353395269413</v>
      </c>
      <c r="D83" s="12">
        <v>0.81852462464192277</v>
      </c>
      <c r="E83" s="12">
        <v>1.6239251437733673</v>
      </c>
      <c r="G83" s="8" t="s">
        <v>67</v>
      </c>
      <c r="H83">
        <v>-0.9487370670376265</v>
      </c>
    </row>
    <row r="84" spans="2:8" x14ac:dyDescent="0.25">
      <c r="B84" s="14" t="s">
        <v>18</v>
      </c>
      <c r="C84" s="15">
        <v>110.80032713474971</v>
      </c>
      <c r="D84" s="12">
        <v>-0.48786561613466661</v>
      </c>
      <c r="E84" s="12">
        <v>0.97318035374903944</v>
      </c>
      <c r="G84" s="8" t="s">
        <v>68</v>
      </c>
      <c r="H84">
        <v>-1.1840901737650995</v>
      </c>
    </row>
    <row r="85" spans="2:8" x14ac:dyDescent="0.25">
      <c r="B85" s="14" t="s">
        <v>19</v>
      </c>
      <c r="C85" s="15">
        <v>110.51025996535968</v>
      </c>
      <c r="D85" s="12">
        <v>-0.261792701241092</v>
      </c>
      <c r="E85" s="12">
        <v>0.80418301732825925</v>
      </c>
      <c r="G85" s="8" t="s">
        <v>69</v>
      </c>
      <c r="H85">
        <v>-1.2327669045712639</v>
      </c>
    </row>
    <row r="86" spans="2:8" x14ac:dyDescent="0.25">
      <c r="B86" s="13" t="s">
        <v>20</v>
      </c>
      <c r="C86" s="15">
        <v>109.8244291543288</v>
      </c>
      <c r="D86" s="12" t="s">
        <v>21</v>
      </c>
      <c r="E86" s="12" t="s">
        <v>21</v>
      </c>
    </row>
    <row r="87" spans="2:8" x14ac:dyDescent="0.25">
      <c r="B87" s="13"/>
      <c r="C87" s="16"/>
      <c r="D87" s="12"/>
      <c r="E87" s="12"/>
    </row>
    <row r="88" spans="2:8" x14ac:dyDescent="0.25">
      <c r="B88" s="14" t="s">
        <v>27</v>
      </c>
      <c r="C88" s="15">
        <v>108.97275342134851</v>
      </c>
      <c r="D88" s="12">
        <v>-1.3912794563084994</v>
      </c>
      <c r="E88" s="12">
        <v>0.20652480489496738</v>
      </c>
      <c r="G88" t="s">
        <v>70</v>
      </c>
      <c r="H88">
        <v>-1.9440209476001939</v>
      </c>
    </row>
    <row r="89" spans="2:8" x14ac:dyDescent="0.25">
      <c r="B89" s="14" t="s">
        <v>9</v>
      </c>
      <c r="C89" s="15">
        <v>107.17487523073407</v>
      </c>
      <c r="D89" s="12">
        <v>-1.6498419413730476</v>
      </c>
      <c r="E89" s="12">
        <v>6.9029199293612578E-2</v>
      </c>
      <c r="G89" s="8" t="s">
        <v>71</v>
      </c>
      <c r="H89">
        <v>-2.2269432819910975</v>
      </c>
    </row>
    <row r="90" spans="2:8" x14ac:dyDescent="0.25">
      <c r="B90" s="14" t="s">
        <v>10</v>
      </c>
      <c r="C90" s="15">
        <v>109.9040006486897</v>
      </c>
      <c r="D90" s="12">
        <v>2.5464227619394602</v>
      </c>
      <c r="E90" s="12">
        <v>-0.20798086752351216</v>
      </c>
      <c r="G90" s="8" t="s">
        <v>72</v>
      </c>
      <c r="H90">
        <v>-2.242391708401783</v>
      </c>
    </row>
    <row r="91" spans="2:8" x14ac:dyDescent="0.25">
      <c r="B91" s="14" t="s">
        <v>11</v>
      </c>
      <c r="C91" s="15">
        <v>110.40795498855623</v>
      </c>
      <c r="D91" s="12">
        <v>0.45854048705417416</v>
      </c>
      <c r="E91" s="12">
        <v>-0.5947594814892545</v>
      </c>
      <c r="G91" s="8" t="s">
        <v>73</v>
      </c>
      <c r="H91">
        <v>-2.2408541375876609</v>
      </c>
    </row>
    <row r="92" spans="2:8" x14ac:dyDescent="0.25">
      <c r="B92" s="14" t="s">
        <v>12</v>
      </c>
      <c r="C92" s="15">
        <v>110.2131647544706</v>
      </c>
      <c r="D92" s="12">
        <v>-0.17642771673999416</v>
      </c>
      <c r="E92" s="12">
        <v>-0.44698206386873801</v>
      </c>
      <c r="G92" s="8" t="s">
        <v>74</v>
      </c>
      <c r="H92">
        <v>-2.4346400957807077</v>
      </c>
    </row>
    <row r="93" spans="2:8" x14ac:dyDescent="0.25">
      <c r="B93" s="14" t="s">
        <v>13</v>
      </c>
      <c r="C93" s="15">
        <v>109.94974236589637</v>
      </c>
      <c r="D93" s="12">
        <v>-0.23901172710272073</v>
      </c>
      <c r="E93" s="12">
        <v>-0.38402543532392169</v>
      </c>
      <c r="G93" s="8" t="s">
        <v>75</v>
      </c>
      <c r="H93">
        <v>-2.7740101602109775</v>
      </c>
    </row>
    <row r="94" spans="2:8" x14ac:dyDescent="0.25">
      <c r="B94" s="14" t="s">
        <v>14</v>
      </c>
      <c r="C94" s="15">
        <v>108.1318400694451</v>
      </c>
      <c r="D94" s="12">
        <v>-1.6533938664463237</v>
      </c>
      <c r="E94" s="12">
        <v>-0.69020605724230466</v>
      </c>
      <c r="G94" s="8" t="s">
        <v>76</v>
      </c>
      <c r="H94">
        <v>-3.0291128948945527</v>
      </c>
    </row>
    <row r="95" spans="2:8" x14ac:dyDescent="0.25">
      <c r="B95" s="14" t="s">
        <v>15</v>
      </c>
      <c r="C95" s="15">
        <v>106.40618114952676</v>
      </c>
      <c r="D95" s="12">
        <v>-1.5958841714060188</v>
      </c>
      <c r="E95" s="12">
        <v>-1.2781202875114537</v>
      </c>
      <c r="G95" s="8" t="s">
        <v>77</v>
      </c>
      <c r="H95">
        <v>-3.541007251652303</v>
      </c>
    </row>
    <row r="96" spans="2:8" x14ac:dyDescent="0.25">
      <c r="B96" s="14" t="s">
        <v>16</v>
      </c>
      <c r="C96" s="15">
        <v>109.2025727384474</v>
      </c>
      <c r="D96" s="12">
        <v>2.628034911798053</v>
      </c>
      <c r="E96" s="12">
        <v>-1.1200571971874751</v>
      </c>
      <c r="G96" s="8" t="s">
        <v>78</v>
      </c>
      <c r="H96">
        <v>-3.0935425514424963</v>
      </c>
    </row>
    <row r="97" spans="2:8" x14ac:dyDescent="0.25">
      <c r="B97" s="14" t="s">
        <v>17</v>
      </c>
      <c r="C97" s="15">
        <v>109.12939481915426</v>
      </c>
      <c r="D97" s="12">
        <v>-6.701116783064584E-2</v>
      </c>
      <c r="E97" s="12">
        <v>-1.9885655277302245</v>
      </c>
      <c r="G97" s="8" t="s">
        <v>79</v>
      </c>
      <c r="H97">
        <v>-2.9347043801918602</v>
      </c>
    </row>
    <row r="98" spans="2:8" x14ac:dyDescent="0.25">
      <c r="B98" s="14" t="s">
        <v>18</v>
      </c>
      <c r="C98" s="15">
        <v>107.63867135853963</v>
      </c>
      <c r="D98" s="12">
        <v>-1.3660145949540095</v>
      </c>
      <c r="E98" s="12">
        <v>-2.8534715176111689</v>
      </c>
      <c r="G98" s="8" t="s">
        <v>80</v>
      </c>
      <c r="H98">
        <v>-4.388903611126608</v>
      </c>
    </row>
    <row r="99" spans="2:8" x14ac:dyDescent="0.25">
      <c r="B99" s="14" t="s">
        <v>19</v>
      </c>
      <c r="C99" s="15">
        <v>108.62061893970993</v>
      </c>
      <c r="D99" s="12">
        <v>0.91226282225231048</v>
      </c>
      <c r="E99" s="12">
        <v>-1.7099236091219721</v>
      </c>
      <c r="G99" s="8" t="s">
        <v>81</v>
      </c>
      <c r="H99">
        <v>-2.9223400007906406</v>
      </c>
    </row>
    <row r="100" spans="2:8" x14ac:dyDescent="0.25">
      <c r="B100" s="13" t="s">
        <v>20</v>
      </c>
      <c r="C100" s="17">
        <v>108.81264754037653</v>
      </c>
      <c r="D100" s="12" t="s">
        <v>21</v>
      </c>
      <c r="E100" s="12" t="s">
        <v>21</v>
      </c>
    </row>
    <row r="101" spans="2:8" x14ac:dyDescent="0.25">
      <c r="B101" s="13"/>
      <c r="C101" s="16"/>
      <c r="D101" s="12"/>
      <c r="E101" s="12"/>
    </row>
    <row r="102" spans="2:8" x14ac:dyDescent="0.25">
      <c r="B102" s="14" t="s">
        <v>28</v>
      </c>
      <c r="C102" s="15">
        <v>107.37055619112382</v>
      </c>
      <c r="D102" s="12">
        <v>-1.1508521685739543</v>
      </c>
      <c r="E102" s="12">
        <v>-1.4702732379622592</v>
      </c>
      <c r="G102" t="s">
        <v>82</v>
      </c>
      <c r="H102">
        <v>-2.2416444875844945</v>
      </c>
    </row>
    <row r="103" spans="2:8" x14ac:dyDescent="0.25">
      <c r="B103" s="14" t="s">
        <v>9</v>
      </c>
      <c r="C103" s="15">
        <v>105.94280008496146</v>
      </c>
      <c r="D103" s="12">
        <v>-1.3297464005130986</v>
      </c>
      <c r="E103" s="12">
        <v>-1.1495932634585375</v>
      </c>
      <c r="G103" s="8" t="s">
        <v>83</v>
      </c>
      <c r="H103">
        <v>-1.3412653417210691</v>
      </c>
    </row>
    <row r="104" spans="2:8" x14ac:dyDescent="0.25">
      <c r="B104" s="14" t="s">
        <v>10</v>
      </c>
      <c r="C104" s="15">
        <v>108.42256951458133</v>
      </c>
      <c r="D104" s="12">
        <v>2.3406681979626724</v>
      </c>
      <c r="E104" s="12">
        <v>-1.3479319454837686</v>
      </c>
      <c r="G104" s="8" t="s">
        <v>84</v>
      </c>
      <c r="H104">
        <v>-1.6228029914907864</v>
      </c>
    </row>
    <row r="105" spans="2:8" x14ac:dyDescent="0.25">
      <c r="B105" s="14" t="s">
        <v>11</v>
      </c>
      <c r="C105" s="15">
        <v>108.92015037800054</v>
      </c>
      <c r="D105" s="12">
        <v>0.45892738536536759</v>
      </c>
      <c r="E105" s="12">
        <v>-1.347552004481829</v>
      </c>
      <c r="G105" s="8" t="s">
        <v>85</v>
      </c>
      <c r="H105">
        <v>-2.0692995719005012</v>
      </c>
    </row>
    <row r="106" spans="2:8" x14ac:dyDescent="0.25">
      <c r="B106" s="14" t="s">
        <v>12</v>
      </c>
      <c r="C106" s="15">
        <v>108.05312407558084</v>
      </c>
      <c r="D106" s="12">
        <v>-0.79602011144011675</v>
      </c>
      <c r="E106" s="12">
        <v>-1.9598753775937998</v>
      </c>
      <c r="G106" s="8" t="s">
        <v>86</v>
      </c>
      <c r="H106">
        <v>-2.7654428773183213</v>
      </c>
    </row>
    <row r="107" spans="2:8" x14ac:dyDescent="0.25">
      <c r="B107" s="14" t="s">
        <v>13</v>
      </c>
      <c r="C107" s="15">
        <v>108.74935958885744</v>
      </c>
      <c r="D107" s="12">
        <v>0.64434556541799126</v>
      </c>
      <c r="E107" s="12">
        <v>-1.0917558797402451</v>
      </c>
      <c r="G107" s="8" t="s">
        <v>87</v>
      </c>
      <c r="H107">
        <v>-1.3875764676157729</v>
      </c>
    </row>
    <row r="108" spans="2:8" x14ac:dyDescent="0.25">
      <c r="B108" s="14" t="s">
        <v>14</v>
      </c>
      <c r="C108" s="15">
        <v>107.39636244229577</v>
      </c>
      <c r="D108" s="12">
        <v>-1.2441426337376851</v>
      </c>
      <c r="E108" s="12">
        <v>-0.68016749430786838</v>
      </c>
      <c r="G108" s="8" t="s">
        <v>88</v>
      </c>
      <c r="H108">
        <v>-0.94030234161911608</v>
      </c>
    </row>
    <row r="109" spans="2:8" x14ac:dyDescent="0.25">
      <c r="B109" s="14" t="s">
        <v>15</v>
      </c>
      <c r="C109" s="15">
        <v>106.09057407157913</v>
      </c>
      <c r="D109" s="12">
        <v>-1.2158590300656069</v>
      </c>
      <c r="E109" s="12">
        <v>-0.29660596267817096</v>
      </c>
      <c r="G109" s="8" t="s">
        <v>89</v>
      </c>
      <c r="H109">
        <v>6.7460490064519263E-3</v>
      </c>
    </row>
    <row r="110" spans="2:8" x14ac:dyDescent="0.25">
      <c r="B110" s="14" t="s">
        <v>16</v>
      </c>
      <c r="C110" s="15">
        <v>108.28534026563598</v>
      </c>
      <c r="D110" s="12">
        <v>2.0687664415653448</v>
      </c>
      <c r="E110" s="12">
        <v>-0.83993668812940592</v>
      </c>
      <c r="G110" s="8" t="s">
        <v>90</v>
      </c>
      <c r="H110">
        <v>-0.91429202704453871</v>
      </c>
    </row>
    <row r="111" spans="2:8" x14ac:dyDescent="0.25">
      <c r="B111" s="14" t="s">
        <v>17</v>
      </c>
      <c r="C111" s="15">
        <v>107.30013425255254</v>
      </c>
      <c r="D111" s="12">
        <v>-0.9098239989518635</v>
      </c>
      <c r="E111" s="12">
        <v>-1.6762308355444562</v>
      </c>
      <c r="G111" s="8" t="s">
        <v>91</v>
      </c>
      <c r="H111">
        <v>-1.3520983797403119</v>
      </c>
    </row>
    <row r="112" spans="2:8" x14ac:dyDescent="0.25">
      <c r="B112" s="14" t="s">
        <v>18</v>
      </c>
      <c r="C112" s="15">
        <v>106.29714644551504</v>
      </c>
      <c r="D112" s="12">
        <v>-0.93474981557503445</v>
      </c>
      <c r="E112" s="12">
        <v>-1.246322437923844</v>
      </c>
      <c r="G112" s="8" t="s">
        <v>92</v>
      </c>
      <c r="H112">
        <v>-0.85983851440215631</v>
      </c>
    </row>
    <row r="113" spans="2:8" x14ac:dyDescent="0.25">
      <c r="B113" s="14" t="s">
        <v>19</v>
      </c>
      <c r="C113" s="15">
        <v>105.78902454394299</v>
      </c>
      <c r="D113" s="12">
        <v>-0.47802026541935688</v>
      </c>
      <c r="E113" s="12">
        <v>-2.606866378968641</v>
      </c>
      <c r="G113" s="8" t="s">
        <v>93</v>
      </c>
      <c r="H113">
        <v>-1.6602500060385381</v>
      </c>
    </row>
    <row r="114" spans="2:8" x14ac:dyDescent="0.25">
      <c r="B114" s="13" t="s">
        <v>20</v>
      </c>
      <c r="C114" s="17">
        <v>107.3847618212189</v>
      </c>
      <c r="D114" s="12"/>
      <c r="E114" s="12"/>
    </row>
    <row r="115" spans="2:8" x14ac:dyDescent="0.25">
      <c r="B115" s="13"/>
      <c r="C115" s="16"/>
      <c r="D115" s="12"/>
      <c r="E115" s="12"/>
    </row>
    <row r="116" spans="2:8" x14ac:dyDescent="0.25">
      <c r="B116" s="14" t="s">
        <v>29</v>
      </c>
      <c r="C116" s="15">
        <v>104.32448840492393</v>
      </c>
      <c r="D116" s="12">
        <v>-1.3843932726789785</v>
      </c>
      <c r="E116" s="12">
        <v>-2.8369675023176542</v>
      </c>
      <c r="G116" t="s">
        <v>94</v>
      </c>
      <c r="H116">
        <v>-1.4653348970556976</v>
      </c>
    </row>
    <row r="117" spans="2:8" x14ac:dyDescent="0.25">
      <c r="B117" s="14" t="s">
        <v>9</v>
      </c>
      <c r="C117" s="15">
        <v>103.65475578667534</v>
      </c>
      <c r="D117" s="12">
        <v>-0.64197067101742722</v>
      </c>
      <c r="E117" s="12">
        <v>-2.1596977769619201</v>
      </c>
      <c r="G117" s="8" t="s">
        <v>95</v>
      </c>
      <c r="H117">
        <v>-1.2139846464259563</v>
      </c>
    </row>
    <row r="118" spans="2:8" x14ac:dyDescent="0.25">
      <c r="B118" s="14" t="s">
        <v>10</v>
      </c>
      <c r="C118" s="15">
        <v>106.1004314147404</v>
      </c>
      <c r="D118" s="12">
        <v>2.3594437220983244</v>
      </c>
      <c r="E118" s="12">
        <v>-2.1417478945918469</v>
      </c>
      <c r="G118" s="8" t="s">
        <v>96</v>
      </c>
      <c r="H118">
        <v>-1.6172290242867859</v>
      </c>
    </row>
    <row r="119" spans="2:8" x14ac:dyDescent="0.25">
      <c r="B119" s="14" t="s">
        <v>11</v>
      </c>
      <c r="C119" s="15">
        <v>106.62539049220248</v>
      </c>
      <c r="D119" s="12">
        <v>0.49477562952600179</v>
      </c>
      <c r="E119" s="12">
        <v>-2.1068276878375927</v>
      </c>
      <c r="G119" s="8" t="s">
        <v>97</v>
      </c>
      <c r="H119">
        <v>-1.6118012445295165</v>
      </c>
    </row>
    <row r="120" spans="2:8" x14ac:dyDescent="0.25">
      <c r="B120" s="14" t="s">
        <v>12</v>
      </c>
      <c r="C120" s="15">
        <v>105.73099486283027</v>
      </c>
      <c r="D120" s="12">
        <v>-0.83882049598460284</v>
      </c>
      <c r="E120" s="12">
        <v>-2.1490625399468213</v>
      </c>
      <c r="G120" s="8" t="s">
        <v>98</v>
      </c>
      <c r="H120">
        <v>-1.6316408657448562</v>
      </c>
    </row>
    <row r="121" spans="2:8" x14ac:dyDescent="0.25">
      <c r="B121" s="14" t="s">
        <v>13</v>
      </c>
      <c r="C121" s="15">
        <v>106.40445945287148</v>
      </c>
      <c r="D121" s="12">
        <v>0.63696042103351347</v>
      </c>
      <c r="E121" s="12">
        <v>-2.156242707866233</v>
      </c>
      <c r="G121" s="8" t="s">
        <v>99</v>
      </c>
      <c r="H121">
        <v>-1.8242663254619913</v>
      </c>
    </row>
    <row r="122" spans="2:8" x14ac:dyDescent="0.25">
      <c r="B122" s="14" t="s">
        <v>14</v>
      </c>
      <c r="C122" s="18">
        <v>105.00127870041536</v>
      </c>
      <c r="D122" s="19">
        <v>-1.3187236321402658</v>
      </c>
      <c r="E122" s="19">
        <v>-2.2301348829829268</v>
      </c>
      <c r="G122" s="8" t="s">
        <v>100</v>
      </c>
      <c r="H122">
        <v>-1.7104582388399194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37"/>
  <sheetViews>
    <sheetView workbookViewId="0"/>
  </sheetViews>
  <sheetFormatPr defaultRowHeight="15" x14ac:dyDescent="0.25"/>
  <sheetData>
    <row r="2" spans="1:35" x14ac:dyDescent="0.25">
      <c r="B2" s="71">
        <v>2007</v>
      </c>
      <c r="C2" s="71"/>
      <c r="D2" s="71"/>
      <c r="E2" s="71"/>
      <c r="F2" s="71">
        <v>2008</v>
      </c>
      <c r="G2" s="71"/>
      <c r="H2" s="71"/>
      <c r="I2" s="71"/>
      <c r="J2" s="71">
        <v>2009</v>
      </c>
      <c r="K2" s="71"/>
      <c r="L2" s="71"/>
      <c r="M2" s="71"/>
      <c r="N2" s="71">
        <v>2010</v>
      </c>
      <c r="O2" s="71"/>
      <c r="P2" s="71"/>
      <c r="Q2" s="71"/>
      <c r="R2" s="71">
        <v>2011</v>
      </c>
      <c r="S2" s="71"/>
      <c r="T2" s="71"/>
      <c r="U2" s="71"/>
      <c r="V2" s="71">
        <v>2012</v>
      </c>
      <c r="W2" s="71"/>
      <c r="X2" s="71"/>
      <c r="Y2" s="71"/>
      <c r="Z2" s="71">
        <v>2013</v>
      </c>
      <c r="AA2" s="71"/>
      <c r="AB2" s="71"/>
      <c r="AC2" s="71"/>
      <c r="AD2" s="71">
        <v>2014</v>
      </c>
      <c r="AE2" s="71"/>
      <c r="AF2" s="71"/>
      <c r="AG2" s="71"/>
      <c r="AH2">
        <v>2015</v>
      </c>
    </row>
    <row r="3" spans="1:35" x14ac:dyDescent="0.25">
      <c r="A3" s="43" t="s">
        <v>121</v>
      </c>
      <c r="B3" s="43" t="s">
        <v>122</v>
      </c>
      <c r="C3" s="43" t="s">
        <v>123</v>
      </c>
      <c r="D3" s="43" t="s">
        <v>124</v>
      </c>
      <c r="E3" s="43" t="s">
        <v>125</v>
      </c>
      <c r="F3" s="43" t="s">
        <v>126</v>
      </c>
      <c r="G3" s="43" t="s">
        <v>127</v>
      </c>
      <c r="H3" s="43" t="s">
        <v>128</v>
      </c>
      <c r="I3" s="43" t="s">
        <v>129</v>
      </c>
      <c r="J3" s="43" t="s">
        <v>130</v>
      </c>
      <c r="K3" s="43" t="s">
        <v>131</v>
      </c>
      <c r="L3" s="43" t="s">
        <v>132</v>
      </c>
      <c r="M3" s="43" t="s">
        <v>133</v>
      </c>
      <c r="N3" s="43" t="s">
        <v>134</v>
      </c>
      <c r="O3" s="43" t="s">
        <v>135</v>
      </c>
      <c r="P3" s="43" t="s">
        <v>136</v>
      </c>
      <c r="Q3" s="43" t="s">
        <v>137</v>
      </c>
      <c r="R3" s="43" t="s">
        <v>138</v>
      </c>
      <c r="S3" s="43" t="s">
        <v>139</v>
      </c>
      <c r="T3" s="43" t="s">
        <v>140</v>
      </c>
      <c r="U3" s="43" t="s">
        <v>141</v>
      </c>
      <c r="V3" s="43" t="s">
        <v>142</v>
      </c>
      <c r="W3" s="43" t="s">
        <v>143</v>
      </c>
      <c r="X3" s="43" t="s">
        <v>144</v>
      </c>
      <c r="Y3" s="43" t="s">
        <v>145</v>
      </c>
      <c r="Z3" s="43" t="s">
        <v>146</v>
      </c>
      <c r="AA3" s="43" t="s">
        <v>147</v>
      </c>
      <c r="AB3" s="43" t="s">
        <v>148</v>
      </c>
      <c r="AC3" s="43" t="s">
        <v>149</v>
      </c>
      <c r="AD3" s="43" t="s">
        <v>150</v>
      </c>
      <c r="AE3" s="43" t="s">
        <v>151</v>
      </c>
      <c r="AF3" s="43" t="s">
        <v>152</v>
      </c>
      <c r="AG3" s="43" t="s">
        <v>153</v>
      </c>
      <c r="AH3" s="43" t="s">
        <v>154</v>
      </c>
      <c r="AI3" s="43" t="s">
        <v>155</v>
      </c>
    </row>
    <row r="4" spans="1:35" x14ac:dyDescent="0.25">
      <c r="A4" s="43" t="s">
        <v>2</v>
      </c>
      <c r="B4" s="44">
        <v>49580.7</v>
      </c>
      <c r="C4" s="44">
        <v>49681.2</v>
      </c>
      <c r="D4" s="44">
        <v>47268.800000000003</v>
      </c>
      <c r="E4" s="44">
        <v>50523</v>
      </c>
      <c r="F4" s="44">
        <v>47975.4</v>
      </c>
      <c r="G4" s="44">
        <v>46841.599999999999</v>
      </c>
      <c r="H4" s="44">
        <v>46737</v>
      </c>
      <c r="I4" s="44">
        <v>45993.3</v>
      </c>
      <c r="J4" s="44">
        <v>43203.8</v>
      </c>
      <c r="K4" s="44">
        <v>43117.7</v>
      </c>
      <c r="L4" s="44">
        <v>41721.9</v>
      </c>
      <c r="M4" s="44">
        <v>41388.300000000003</v>
      </c>
      <c r="N4" s="44">
        <v>41307.300000000003</v>
      </c>
      <c r="O4" s="44">
        <v>41957.599999999999</v>
      </c>
      <c r="P4" s="44">
        <v>42302.400000000001</v>
      </c>
      <c r="Q4" s="44">
        <v>40590</v>
      </c>
      <c r="R4" s="44">
        <v>41675.9</v>
      </c>
      <c r="S4" s="44">
        <v>44184.4</v>
      </c>
      <c r="T4" s="44">
        <v>43843.3</v>
      </c>
      <c r="U4" s="44">
        <v>44236.4</v>
      </c>
      <c r="V4" s="44">
        <v>41940.5</v>
      </c>
      <c r="W4" s="44">
        <v>45447.7</v>
      </c>
      <c r="X4" s="44">
        <v>43913.3</v>
      </c>
      <c r="Y4" s="44">
        <v>43543.9</v>
      </c>
      <c r="Z4" s="44">
        <v>42809.8</v>
      </c>
      <c r="AA4" s="44">
        <v>44236.9</v>
      </c>
      <c r="AB4" s="44">
        <v>47349.3</v>
      </c>
      <c r="AC4" s="44">
        <v>45051.7</v>
      </c>
      <c r="AD4" s="44">
        <v>44385.5</v>
      </c>
      <c r="AE4" s="44">
        <v>46332.6</v>
      </c>
      <c r="AF4" s="44">
        <v>49079.199999999997</v>
      </c>
      <c r="AG4" s="44">
        <v>49248.6</v>
      </c>
      <c r="AH4" s="44">
        <v>49729.599999999999</v>
      </c>
      <c r="AI4" s="45" t="s">
        <v>156</v>
      </c>
    </row>
    <row r="5" spans="1:35" x14ac:dyDescent="0.25">
      <c r="A5" s="43" t="s">
        <v>1</v>
      </c>
      <c r="B5" s="44">
        <v>52872.7</v>
      </c>
      <c r="C5" s="44">
        <v>58261.1</v>
      </c>
      <c r="D5" s="44">
        <v>59921.5</v>
      </c>
      <c r="E5" s="44">
        <v>61775.9</v>
      </c>
      <c r="F5" s="44">
        <v>56016.5</v>
      </c>
      <c r="G5" s="44">
        <v>60778.400000000001</v>
      </c>
      <c r="H5" s="44">
        <v>62789.4</v>
      </c>
      <c r="I5" s="44">
        <v>62511.7</v>
      </c>
      <c r="J5" s="44">
        <v>53563.4</v>
      </c>
      <c r="K5" s="44">
        <v>60073.8</v>
      </c>
      <c r="L5" s="44">
        <v>61071.9</v>
      </c>
      <c r="M5" s="44">
        <v>62722</v>
      </c>
      <c r="N5" s="44">
        <v>54490.2</v>
      </c>
      <c r="O5" s="44">
        <v>57411.3</v>
      </c>
      <c r="P5" s="44">
        <v>57569.599999999999</v>
      </c>
      <c r="Q5" s="44">
        <v>56738.6</v>
      </c>
      <c r="R5" s="44">
        <v>49138.9</v>
      </c>
      <c r="S5" s="44">
        <v>53152.2</v>
      </c>
      <c r="T5" s="44">
        <v>53727</v>
      </c>
      <c r="U5" s="44">
        <v>51733.8</v>
      </c>
      <c r="V5" s="44">
        <v>45922.400000000001</v>
      </c>
      <c r="W5" s="44">
        <v>49250.6</v>
      </c>
      <c r="X5" s="44">
        <v>50463.7</v>
      </c>
      <c r="Y5" s="44">
        <v>48567</v>
      </c>
      <c r="Z5" s="44">
        <v>43059.1</v>
      </c>
      <c r="AA5" s="44">
        <v>46420.2</v>
      </c>
      <c r="AB5" s="44">
        <v>47722.5</v>
      </c>
      <c r="AC5" s="44">
        <v>45236.5</v>
      </c>
      <c r="AD5" s="44">
        <v>41393.800000000003</v>
      </c>
      <c r="AE5" s="44">
        <v>44590.6</v>
      </c>
      <c r="AF5" s="44">
        <v>48212.6</v>
      </c>
      <c r="AG5" s="44">
        <v>44883.6</v>
      </c>
      <c r="AH5" s="44">
        <v>41135.4</v>
      </c>
      <c r="AI5" s="44">
        <v>44567.9</v>
      </c>
    </row>
    <row r="6" spans="1:35" x14ac:dyDescent="0.25">
      <c r="A6" s="43" t="s">
        <v>4</v>
      </c>
      <c r="B6" s="44">
        <v>257880</v>
      </c>
      <c r="C6" s="44">
        <v>273403</v>
      </c>
      <c r="D6" s="44">
        <v>262365</v>
      </c>
      <c r="E6" s="44">
        <v>287159</v>
      </c>
      <c r="F6" s="44">
        <v>270108</v>
      </c>
      <c r="G6" s="44">
        <v>285570</v>
      </c>
      <c r="H6" s="44">
        <v>272100</v>
      </c>
      <c r="I6" s="44">
        <v>288429</v>
      </c>
      <c r="J6" s="44">
        <v>261272</v>
      </c>
      <c r="K6" s="44">
        <v>274441</v>
      </c>
      <c r="L6" s="44">
        <v>262355</v>
      </c>
      <c r="M6" s="44">
        <v>280966</v>
      </c>
      <c r="N6" s="44">
        <v>260239</v>
      </c>
      <c r="O6" s="44">
        <v>275120</v>
      </c>
      <c r="P6" s="44">
        <v>263756</v>
      </c>
      <c r="Q6" s="44">
        <v>281798</v>
      </c>
      <c r="R6" s="44">
        <v>261077</v>
      </c>
      <c r="S6" s="44">
        <v>275029</v>
      </c>
      <c r="T6" s="44">
        <v>262163</v>
      </c>
      <c r="U6" s="44">
        <v>276878</v>
      </c>
      <c r="V6" s="44">
        <v>257017</v>
      </c>
      <c r="W6" s="44">
        <v>269140</v>
      </c>
      <c r="X6" s="44">
        <v>258415</v>
      </c>
      <c r="Y6" s="44">
        <v>270586</v>
      </c>
      <c r="Z6" s="44">
        <v>252292</v>
      </c>
      <c r="AA6" s="44">
        <v>267046</v>
      </c>
      <c r="AB6" s="44">
        <v>257751</v>
      </c>
      <c r="AC6" s="44">
        <v>272092</v>
      </c>
      <c r="AD6" s="44">
        <v>252492</v>
      </c>
      <c r="AE6" s="44">
        <v>268276</v>
      </c>
      <c r="AF6" s="44">
        <v>261440</v>
      </c>
      <c r="AG6" s="44">
        <v>276261</v>
      </c>
      <c r="AH6" s="44">
        <v>261605</v>
      </c>
      <c r="AI6" s="45" t="s">
        <v>156</v>
      </c>
    </row>
    <row r="7" spans="1:35" x14ac:dyDescent="0.25">
      <c r="A7" s="43" t="s">
        <v>3</v>
      </c>
      <c r="B7" s="44">
        <v>41502.199999999997</v>
      </c>
      <c r="C7" s="44">
        <v>44189.5</v>
      </c>
      <c r="D7" s="44">
        <v>43608</v>
      </c>
      <c r="E7" s="44">
        <v>46168</v>
      </c>
      <c r="F7" s="44">
        <v>42986.7</v>
      </c>
      <c r="G7" s="44">
        <v>45314.8</v>
      </c>
      <c r="H7" s="44">
        <v>44627.4</v>
      </c>
      <c r="I7" s="44">
        <v>45943.7</v>
      </c>
      <c r="J7" s="44">
        <v>41328.699999999997</v>
      </c>
      <c r="K7" s="44">
        <v>44134.3</v>
      </c>
      <c r="L7" s="44">
        <v>44140.4</v>
      </c>
      <c r="M7" s="44">
        <v>45844.7</v>
      </c>
      <c r="N7" s="44">
        <v>43183</v>
      </c>
      <c r="O7" s="44">
        <v>45151.3</v>
      </c>
      <c r="P7" s="44">
        <v>45176</v>
      </c>
      <c r="Q7" s="44">
        <v>46419.5</v>
      </c>
      <c r="R7" s="44">
        <v>42789.8</v>
      </c>
      <c r="S7" s="44">
        <v>44630.1</v>
      </c>
      <c r="T7" s="44">
        <v>44183.5</v>
      </c>
      <c r="U7" s="44">
        <v>44563.1</v>
      </c>
      <c r="V7" s="44">
        <v>41519.800000000003</v>
      </c>
      <c r="W7" s="44">
        <v>41868.699999999997</v>
      </c>
      <c r="X7" s="44">
        <v>42542</v>
      </c>
      <c r="Y7" s="44">
        <v>42467.5</v>
      </c>
      <c r="Z7" s="44">
        <v>40446.199999999997</v>
      </c>
      <c r="AA7" s="44">
        <v>41960.1</v>
      </c>
      <c r="AB7" s="44">
        <v>43123.1</v>
      </c>
      <c r="AC7" s="44">
        <v>43865.4</v>
      </c>
      <c r="AD7" s="44">
        <v>41113.9</v>
      </c>
      <c r="AE7" s="44">
        <v>43733.599999999999</v>
      </c>
      <c r="AF7" s="44">
        <v>44491.7</v>
      </c>
      <c r="AG7" s="44">
        <v>43705</v>
      </c>
      <c r="AH7" s="44">
        <v>42383.3</v>
      </c>
      <c r="AI7" s="45" t="s">
        <v>156</v>
      </c>
    </row>
    <row r="10" spans="1:35" x14ac:dyDescent="0.25">
      <c r="A10" s="43" t="s">
        <v>121</v>
      </c>
    </row>
    <row r="11" spans="1:35" x14ac:dyDescent="0.25">
      <c r="A11" s="43" t="s">
        <v>2</v>
      </c>
      <c r="B11">
        <f>B4/$F$4*100</f>
        <v>103.34608987105891</v>
      </c>
      <c r="C11" s="8">
        <f t="shared" ref="C11:AI11" si="0">C4/$F$4*100</f>
        <v>103.55557223076826</v>
      </c>
      <c r="D11" s="8">
        <f t="shared" si="0"/>
        <v>98.527161837108196</v>
      </c>
      <c r="E11" s="8">
        <f t="shared" si="0"/>
        <v>105.31022148851285</v>
      </c>
      <c r="F11" s="8">
        <f t="shared" si="0"/>
        <v>100</v>
      </c>
      <c r="G11" s="8">
        <f t="shared" si="0"/>
        <v>97.636705478224258</v>
      </c>
      <c r="H11" s="8">
        <f t="shared" si="0"/>
        <v>97.418677071999397</v>
      </c>
      <c r="I11" s="8">
        <f t="shared" si="0"/>
        <v>95.868507610150203</v>
      </c>
      <c r="J11" s="8">
        <f t="shared" si="0"/>
        <v>90.054069377222504</v>
      </c>
      <c r="K11" s="8">
        <f t="shared" si="0"/>
        <v>89.874602400396867</v>
      </c>
      <c r="L11" s="8">
        <f t="shared" si="0"/>
        <v>86.965194662264409</v>
      </c>
      <c r="M11" s="8">
        <f t="shared" si="0"/>
        <v>86.269838292124717</v>
      </c>
      <c r="N11" s="8">
        <f t="shared" si="0"/>
        <v>86.101001763403744</v>
      </c>
      <c r="O11" s="8">
        <f t="shared" si="0"/>
        <v>87.456488116826534</v>
      </c>
      <c r="P11" s="8">
        <f t="shared" si="0"/>
        <v>88.175189784764697</v>
      </c>
      <c r="Q11" s="8">
        <f t="shared" si="0"/>
        <v>84.60586050350804</v>
      </c>
      <c r="R11" s="8">
        <f t="shared" si="0"/>
        <v>86.869312189163622</v>
      </c>
      <c r="S11" s="8">
        <f t="shared" si="0"/>
        <v>92.098033575540796</v>
      </c>
      <c r="T11" s="8">
        <f t="shared" si="0"/>
        <v>91.387044193482495</v>
      </c>
      <c r="U11" s="8">
        <f t="shared" si="0"/>
        <v>92.20642245817649</v>
      </c>
      <c r="V11" s="8">
        <f t="shared" si="0"/>
        <v>87.420844849652113</v>
      </c>
      <c r="W11" s="8">
        <f t="shared" si="0"/>
        <v>94.731258103111173</v>
      </c>
      <c r="X11" s="8">
        <f t="shared" si="0"/>
        <v>91.532952304722841</v>
      </c>
      <c r="Y11" s="8">
        <f t="shared" si="0"/>
        <v>90.762974357691647</v>
      </c>
      <c r="Z11" s="8">
        <f t="shared" si="0"/>
        <v>89.232815151098279</v>
      </c>
      <c r="AA11" s="8">
        <f t="shared" si="0"/>
        <v>92.207464658971062</v>
      </c>
      <c r="AB11" s="8">
        <f t="shared" si="0"/>
        <v>98.694956165034583</v>
      </c>
      <c r="AC11" s="8">
        <f t="shared" si="0"/>
        <v>93.905835073808646</v>
      </c>
      <c r="AD11" s="8">
        <f t="shared" si="0"/>
        <v>92.517206735118407</v>
      </c>
      <c r="AE11" s="8">
        <f t="shared" si="0"/>
        <v>96.575745069348045</v>
      </c>
      <c r="AF11" s="8">
        <f t="shared" si="0"/>
        <v>102.30076247410129</v>
      </c>
      <c r="AG11" s="8">
        <f t="shared" si="0"/>
        <v>102.65386010330293</v>
      </c>
      <c r="AH11" s="8">
        <f t="shared" si="0"/>
        <v>103.65645726768302</v>
      </c>
      <c r="AI11" s="8" t="e">
        <f t="shared" si="0"/>
        <v>#VALUE!</v>
      </c>
    </row>
    <row r="12" spans="1:35" x14ac:dyDescent="0.25">
      <c r="A12" s="43" t="s">
        <v>1</v>
      </c>
      <c r="B12" s="8">
        <f>B5/$F$5*100</f>
        <v>94.387725045299149</v>
      </c>
      <c r="C12" s="8">
        <f t="shared" ref="C12:AI12" si="1">C5/$F$5*100</f>
        <v>104.00703364187338</v>
      </c>
      <c r="D12" s="8">
        <f t="shared" si="1"/>
        <v>106.97116028313087</v>
      </c>
      <c r="E12" s="8">
        <f t="shared" si="1"/>
        <v>110.28161345317898</v>
      </c>
      <c r="F12" s="8">
        <f t="shared" si="1"/>
        <v>100</v>
      </c>
      <c r="G12" s="8">
        <f t="shared" si="1"/>
        <v>108.50088813117564</v>
      </c>
      <c r="H12" s="8">
        <f t="shared" si="1"/>
        <v>112.09090178786607</v>
      </c>
      <c r="I12" s="8">
        <f t="shared" si="1"/>
        <v>111.59515499897353</v>
      </c>
      <c r="J12" s="8">
        <f t="shared" si="1"/>
        <v>95.620754599091342</v>
      </c>
      <c r="K12" s="8">
        <f t="shared" si="1"/>
        <v>107.24304446011443</v>
      </c>
      <c r="L12" s="8">
        <f t="shared" si="1"/>
        <v>109.0248408950934</v>
      </c>
      <c r="M12" s="8">
        <f t="shared" si="1"/>
        <v>111.97058009693572</v>
      </c>
      <c r="N12" s="8">
        <f t="shared" si="1"/>
        <v>97.275267108798289</v>
      </c>
      <c r="O12" s="8">
        <f t="shared" si="1"/>
        <v>102.48998063070702</v>
      </c>
      <c r="P12" s="8">
        <f t="shared" si="1"/>
        <v>102.772575937447</v>
      </c>
      <c r="Q12" s="8">
        <f t="shared" si="1"/>
        <v>101.28908446618408</v>
      </c>
      <c r="R12" s="8">
        <f t="shared" si="1"/>
        <v>87.722188997884558</v>
      </c>
      <c r="S12" s="8">
        <f t="shared" si="1"/>
        <v>94.886685173118636</v>
      </c>
      <c r="T12" s="8">
        <f t="shared" si="1"/>
        <v>95.912811403782811</v>
      </c>
      <c r="U12" s="8">
        <f t="shared" si="1"/>
        <v>92.354574098703068</v>
      </c>
      <c r="V12" s="8">
        <f t="shared" si="1"/>
        <v>81.980130854301862</v>
      </c>
      <c r="W12" s="8">
        <f t="shared" si="1"/>
        <v>87.921594530183071</v>
      </c>
      <c r="X12" s="8">
        <f t="shared" si="1"/>
        <v>90.087206448100105</v>
      </c>
      <c r="Y12" s="8">
        <f t="shared" si="1"/>
        <v>86.701239813269311</v>
      </c>
      <c r="Z12" s="8">
        <f t="shared" si="1"/>
        <v>76.868601215713227</v>
      </c>
      <c r="AA12" s="8">
        <f t="shared" si="1"/>
        <v>82.86879758642543</v>
      </c>
      <c r="AB12" s="8">
        <f t="shared" si="1"/>
        <v>85.193648300054448</v>
      </c>
      <c r="AC12" s="8">
        <f t="shared" si="1"/>
        <v>80.755670204314796</v>
      </c>
      <c r="AD12" s="8">
        <f t="shared" si="1"/>
        <v>73.895727151821347</v>
      </c>
      <c r="AE12" s="8">
        <f t="shared" si="1"/>
        <v>79.602617086037142</v>
      </c>
      <c r="AF12" s="8">
        <f t="shared" si="1"/>
        <v>86.068569082323947</v>
      </c>
      <c r="AG12" s="8">
        <f t="shared" si="1"/>
        <v>80.125677255808554</v>
      </c>
      <c r="AH12" s="8">
        <f t="shared" si="1"/>
        <v>73.434434496978568</v>
      </c>
      <c r="AI12" s="8">
        <f t="shared" si="1"/>
        <v>79.562093311792054</v>
      </c>
    </row>
    <row r="13" spans="1:35" x14ac:dyDescent="0.25">
      <c r="A13" s="43" t="s">
        <v>4</v>
      </c>
      <c r="B13" s="8">
        <f>B6/$F$6*100</f>
        <v>95.472921942334182</v>
      </c>
      <c r="C13" s="8">
        <f t="shared" ref="C13:AI13" si="2">C6/$F$6*100</f>
        <v>101.21988241740341</v>
      </c>
      <c r="D13" s="8">
        <f t="shared" si="2"/>
        <v>97.133368874672357</v>
      </c>
      <c r="E13" s="8">
        <f t="shared" si="2"/>
        <v>106.31266012113673</v>
      </c>
      <c r="F13" s="8">
        <f t="shared" si="2"/>
        <v>100</v>
      </c>
      <c r="G13" s="8">
        <f t="shared" si="2"/>
        <v>105.72437691590031</v>
      </c>
      <c r="H13" s="8">
        <f t="shared" si="2"/>
        <v>100.73748278466392</v>
      </c>
      <c r="I13" s="8">
        <f t="shared" si="2"/>
        <v>106.78284241858813</v>
      </c>
      <c r="J13" s="8">
        <f t="shared" si="2"/>
        <v>96.728715921038983</v>
      </c>
      <c r="K13" s="8">
        <f t="shared" si="2"/>
        <v>101.60417314555659</v>
      </c>
      <c r="L13" s="8">
        <f t="shared" si="2"/>
        <v>97.129666651857775</v>
      </c>
      <c r="M13" s="8">
        <f t="shared" si="2"/>
        <v>104.01987353206866</v>
      </c>
      <c r="N13" s="8">
        <f t="shared" si="2"/>
        <v>96.346276304293099</v>
      </c>
      <c r="O13" s="8">
        <f t="shared" si="2"/>
        <v>101.85555407466641</v>
      </c>
      <c r="P13" s="8">
        <f t="shared" si="2"/>
        <v>97.648348068180141</v>
      </c>
      <c r="Q13" s="8">
        <f t="shared" si="2"/>
        <v>104.32789847024154</v>
      </c>
      <c r="R13" s="8">
        <f t="shared" si="2"/>
        <v>96.656522576154728</v>
      </c>
      <c r="S13" s="8">
        <f t="shared" si="2"/>
        <v>101.82186384705376</v>
      </c>
      <c r="T13" s="8">
        <f t="shared" si="2"/>
        <v>97.058583973817875</v>
      </c>
      <c r="U13" s="8">
        <f t="shared" si="2"/>
        <v>102.50640484546922</v>
      </c>
      <c r="V13" s="8">
        <f t="shared" si="2"/>
        <v>95.153420113436098</v>
      </c>
      <c r="W13" s="8">
        <f t="shared" si="2"/>
        <v>99.641624831548853</v>
      </c>
      <c r="X13" s="8">
        <f t="shared" si="2"/>
        <v>95.670990862914095</v>
      </c>
      <c r="Y13" s="8">
        <f t="shared" si="2"/>
        <v>100.17696625053682</v>
      </c>
      <c r="Z13" s="8">
        <f t="shared" si="2"/>
        <v>93.404119833548066</v>
      </c>
      <c r="AA13" s="8">
        <f t="shared" si="2"/>
        <v>98.866379374176262</v>
      </c>
      <c r="AB13" s="8">
        <f t="shared" si="2"/>
        <v>95.425163268026125</v>
      </c>
      <c r="AC13" s="8">
        <f t="shared" si="2"/>
        <v>100.73452100641225</v>
      </c>
      <c r="AD13" s="8">
        <f t="shared" si="2"/>
        <v>93.478164289839611</v>
      </c>
      <c r="AE13" s="8">
        <f t="shared" si="2"/>
        <v>99.321752780369337</v>
      </c>
      <c r="AF13" s="8">
        <f t="shared" si="2"/>
        <v>96.790913264323891</v>
      </c>
      <c r="AG13" s="8">
        <f t="shared" si="2"/>
        <v>102.27797769780977</v>
      </c>
      <c r="AH13" s="8">
        <f t="shared" si="2"/>
        <v>96.851999940764429</v>
      </c>
      <c r="AI13" s="8" t="e">
        <f t="shared" si="2"/>
        <v>#VALUE!</v>
      </c>
    </row>
    <row r="14" spans="1:35" x14ac:dyDescent="0.25">
      <c r="A14" s="43" t="s">
        <v>3</v>
      </c>
      <c r="B14" s="8">
        <f>B7/$F$7*100</f>
        <v>96.546606275894646</v>
      </c>
      <c r="C14" s="8">
        <f t="shared" ref="C14:AI14" si="3">C7/$F$7*100</f>
        <v>102.79807475335394</v>
      </c>
      <c r="D14" s="8">
        <f t="shared" si="3"/>
        <v>101.44533076509713</v>
      </c>
      <c r="E14" s="8">
        <f t="shared" si="3"/>
        <v>107.40066113472307</v>
      </c>
      <c r="F14" s="8">
        <f t="shared" si="3"/>
        <v>100</v>
      </c>
      <c r="G14" s="8">
        <f t="shared" si="3"/>
        <v>105.41586118497118</v>
      </c>
      <c r="H14" s="8">
        <f t="shared" si="3"/>
        <v>103.81676192868959</v>
      </c>
      <c r="I14" s="8">
        <f t="shared" si="3"/>
        <v>106.87887183710309</v>
      </c>
      <c r="J14" s="8">
        <f t="shared" si="3"/>
        <v>96.142993065296949</v>
      </c>
      <c r="K14" s="8">
        <f t="shared" si="3"/>
        <v>102.6696629422589</v>
      </c>
      <c r="L14" s="8">
        <f t="shared" si="3"/>
        <v>102.68385337790527</v>
      </c>
      <c r="M14" s="8">
        <f t="shared" si="3"/>
        <v>106.64856804546523</v>
      </c>
      <c r="N14" s="8">
        <f t="shared" si="3"/>
        <v>100.45665287170218</v>
      </c>
      <c r="O14" s="8">
        <f t="shared" si="3"/>
        <v>105.03551098362985</v>
      </c>
      <c r="P14" s="8">
        <f t="shared" si="3"/>
        <v>105.09297061649301</v>
      </c>
      <c r="Q14" s="8">
        <f t="shared" si="3"/>
        <v>107.9857258175203</v>
      </c>
      <c r="R14" s="8">
        <f t="shared" si="3"/>
        <v>99.541951347742454</v>
      </c>
      <c r="S14" s="8">
        <f t="shared" si="3"/>
        <v>103.82304294118879</v>
      </c>
      <c r="T14" s="8">
        <f t="shared" si="3"/>
        <v>102.78411694780014</v>
      </c>
      <c r="U14" s="8">
        <f t="shared" si="3"/>
        <v>103.66718077917123</v>
      </c>
      <c r="V14" s="8">
        <f t="shared" si="3"/>
        <v>96.587549172185831</v>
      </c>
      <c r="W14" s="8">
        <f t="shared" si="3"/>
        <v>97.399195565139919</v>
      </c>
      <c r="X14" s="8">
        <f t="shared" si="3"/>
        <v>98.965493978370063</v>
      </c>
      <c r="Y14" s="8">
        <f t="shared" si="3"/>
        <v>98.792184559410245</v>
      </c>
      <c r="Z14" s="8">
        <f t="shared" si="3"/>
        <v>94.090032498423923</v>
      </c>
      <c r="AA14" s="8">
        <f t="shared" si="3"/>
        <v>97.611819469742969</v>
      </c>
      <c r="AB14" s="8">
        <f t="shared" si="3"/>
        <v>100.31730744625665</v>
      </c>
      <c r="AC14" s="8">
        <f t="shared" si="3"/>
        <v>102.04412062335561</v>
      </c>
      <c r="AD14" s="8">
        <f t="shared" si="3"/>
        <v>95.643303626470527</v>
      </c>
      <c r="AE14" s="8">
        <f t="shared" si="3"/>
        <v>101.73751416135688</v>
      </c>
      <c r="AF14" s="8">
        <f t="shared" si="3"/>
        <v>103.50108289308089</v>
      </c>
      <c r="AG14" s="8">
        <f t="shared" si="3"/>
        <v>101.67098195488373</v>
      </c>
      <c r="AH14" s="8">
        <f t="shared" si="3"/>
        <v>98.596310021471766</v>
      </c>
      <c r="AI14" s="8" t="e">
        <f t="shared" si="3"/>
        <v>#VALUE!</v>
      </c>
    </row>
    <row r="17" spans="1:34" x14ac:dyDescent="0.25">
      <c r="A17" s="46" t="s">
        <v>121</v>
      </c>
      <c r="B17" s="46" t="s">
        <v>122</v>
      </c>
      <c r="C17" s="46" t="s">
        <v>123</v>
      </c>
      <c r="D17" s="46" t="s">
        <v>124</v>
      </c>
      <c r="E17" s="46" t="s">
        <v>125</v>
      </c>
      <c r="F17" s="46" t="s">
        <v>126</v>
      </c>
      <c r="G17" s="46" t="s">
        <v>127</v>
      </c>
      <c r="H17" s="46" t="s">
        <v>128</v>
      </c>
      <c r="I17" s="46" t="s">
        <v>129</v>
      </c>
      <c r="J17" s="46" t="s">
        <v>130</v>
      </c>
      <c r="K17" s="46" t="s">
        <v>131</v>
      </c>
      <c r="L17" s="46" t="s">
        <v>132</v>
      </c>
      <c r="M17" s="46" t="s">
        <v>133</v>
      </c>
      <c r="N17" s="46" t="s">
        <v>134</v>
      </c>
      <c r="O17" s="46" t="s">
        <v>135</v>
      </c>
      <c r="P17" s="46" t="s">
        <v>136</v>
      </c>
      <c r="Q17" s="46" t="s">
        <v>137</v>
      </c>
      <c r="R17" s="46" t="s">
        <v>138</v>
      </c>
      <c r="S17" s="46" t="s">
        <v>139</v>
      </c>
      <c r="T17" s="46" t="s">
        <v>140</v>
      </c>
      <c r="U17" s="46" t="s">
        <v>141</v>
      </c>
      <c r="V17" s="46" t="s">
        <v>142</v>
      </c>
      <c r="W17" s="46" t="s">
        <v>143</v>
      </c>
      <c r="X17" s="46" t="s">
        <v>144</v>
      </c>
      <c r="Y17" s="46" t="s">
        <v>145</v>
      </c>
      <c r="Z17" s="46" t="s">
        <v>146</v>
      </c>
      <c r="AA17" s="46" t="s">
        <v>147</v>
      </c>
      <c r="AB17" s="46" t="s">
        <v>148</v>
      </c>
      <c r="AC17" s="46" t="s">
        <v>149</v>
      </c>
      <c r="AD17" s="46" t="s">
        <v>150</v>
      </c>
      <c r="AE17" s="46" t="s">
        <v>151</v>
      </c>
      <c r="AF17" s="46" t="s">
        <v>152</v>
      </c>
      <c r="AG17" s="46" t="s">
        <v>153</v>
      </c>
      <c r="AH17" s="46" t="s">
        <v>154</v>
      </c>
    </row>
    <row r="18" spans="1:34" x14ac:dyDescent="0.25">
      <c r="A18" s="46" t="s">
        <v>2</v>
      </c>
      <c r="B18" s="49">
        <v>49266.5</v>
      </c>
      <c r="C18" s="49">
        <v>49455</v>
      </c>
      <c r="D18" s="49">
        <v>48536.7</v>
      </c>
      <c r="E18" s="49">
        <v>49728.4</v>
      </c>
      <c r="F18" s="49">
        <v>47780.7</v>
      </c>
      <c r="G18" s="49">
        <v>46730.8</v>
      </c>
      <c r="H18" s="49">
        <v>46651</v>
      </c>
      <c r="I18" s="49">
        <v>45333.8</v>
      </c>
      <c r="J18" s="49">
        <v>44061.9</v>
      </c>
      <c r="K18" s="49">
        <v>42881</v>
      </c>
      <c r="L18" s="49">
        <v>41320.300000000003</v>
      </c>
      <c r="M18" s="49">
        <v>41331</v>
      </c>
      <c r="N18" s="49">
        <v>41811.9</v>
      </c>
      <c r="O18" s="49">
        <v>41763.1</v>
      </c>
      <c r="P18" s="49">
        <v>42007.6</v>
      </c>
      <c r="Q18" s="49">
        <v>41025.5</v>
      </c>
      <c r="R18" s="49">
        <v>42139.199999999997</v>
      </c>
      <c r="S18" s="49">
        <v>43795.7</v>
      </c>
      <c r="T18" s="49">
        <v>43612.6</v>
      </c>
      <c r="U18" s="49">
        <v>44313.1</v>
      </c>
      <c r="V18" s="49">
        <v>42140.5</v>
      </c>
      <c r="W18" s="49">
        <v>45311.9</v>
      </c>
      <c r="X18" s="49">
        <v>43816.9</v>
      </c>
      <c r="Y18" s="49">
        <v>43659.7</v>
      </c>
      <c r="Z18" s="49">
        <v>43611.6</v>
      </c>
      <c r="AA18" s="49">
        <v>44313.4</v>
      </c>
      <c r="AB18" s="49">
        <v>46159</v>
      </c>
      <c r="AC18" s="49">
        <v>45097.9</v>
      </c>
      <c r="AD18" s="49">
        <v>45511</v>
      </c>
      <c r="AE18" s="49">
        <v>46297.5</v>
      </c>
      <c r="AF18" s="49">
        <v>47665.599999999999</v>
      </c>
      <c r="AG18" s="49">
        <v>49243.9</v>
      </c>
      <c r="AH18" s="49">
        <v>50807.4</v>
      </c>
    </row>
    <row r="19" spans="1:34" x14ac:dyDescent="0.25">
      <c r="A19" s="46" t="s">
        <v>1</v>
      </c>
      <c r="B19" s="47">
        <v>56802.9</v>
      </c>
      <c r="C19" s="47">
        <v>58199.6</v>
      </c>
      <c r="D19" s="47">
        <v>58531.6</v>
      </c>
      <c r="E19" s="47">
        <v>59329.3</v>
      </c>
      <c r="F19" s="47">
        <v>60608.9</v>
      </c>
      <c r="G19" s="47">
        <v>60521.5</v>
      </c>
      <c r="H19" s="47">
        <v>60833.3</v>
      </c>
      <c r="I19" s="47">
        <v>59909.4</v>
      </c>
      <c r="J19" s="47">
        <v>58382</v>
      </c>
      <c r="K19" s="47">
        <v>59828.3</v>
      </c>
      <c r="L19" s="47">
        <v>59135.5</v>
      </c>
      <c r="M19" s="47">
        <v>60088.3</v>
      </c>
      <c r="N19" s="47">
        <v>58859.8</v>
      </c>
      <c r="O19" s="47">
        <v>57356.9</v>
      </c>
      <c r="P19" s="47">
        <v>55715.1</v>
      </c>
      <c r="Q19" s="47">
        <v>54831.6</v>
      </c>
      <c r="R19" s="47">
        <v>53345.9</v>
      </c>
      <c r="S19" s="47">
        <v>52557.8</v>
      </c>
      <c r="T19" s="47">
        <v>51738.3</v>
      </c>
      <c r="U19" s="47">
        <v>50342.3</v>
      </c>
      <c r="V19" s="47">
        <v>49744.5</v>
      </c>
      <c r="W19" s="47">
        <v>48787.5</v>
      </c>
      <c r="X19" s="47">
        <v>48189.3</v>
      </c>
      <c r="Y19" s="47">
        <v>47591.3</v>
      </c>
      <c r="Z19" s="47">
        <v>46563.8</v>
      </c>
      <c r="AA19" s="47">
        <v>46024.800000000003</v>
      </c>
      <c r="AB19" s="47">
        <v>45148.2</v>
      </c>
      <c r="AC19" s="47">
        <v>44547.7</v>
      </c>
      <c r="AD19" s="47">
        <v>44930.6</v>
      </c>
      <c r="AE19" s="47">
        <v>44302.7</v>
      </c>
      <c r="AF19" s="47">
        <v>45238.2</v>
      </c>
      <c r="AG19" s="47">
        <v>44238.9</v>
      </c>
      <c r="AH19" s="47">
        <v>44650.1</v>
      </c>
    </row>
    <row r="20" spans="1:34" x14ac:dyDescent="0.25">
      <c r="A20" s="46" t="s">
        <v>4</v>
      </c>
      <c r="B20" s="47">
        <v>264021</v>
      </c>
      <c r="C20" s="47">
        <v>268238</v>
      </c>
      <c r="D20" s="47">
        <v>271917</v>
      </c>
      <c r="E20" s="47">
        <v>276631</v>
      </c>
      <c r="F20" s="47">
        <v>279465</v>
      </c>
      <c r="G20" s="47">
        <v>280470</v>
      </c>
      <c r="H20" s="47">
        <v>279626</v>
      </c>
      <c r="I20" s="47">
        <v>276646</v>
      </c>
      <c r="J20" s="47">
        <v>271870</v>
      </c>
      <c r="K20" s="47">
        <v>269882</v>
      </c>
      <c r="L20" s="47">
        <v>268670</v>
      </c>
      <c r="M20" s="47">
        <v>268612</v>
      </c>
      <c r="N20" s="47">
        <v>269644</v>
      </c>
      <c r="O20" s="47">
        <v>270089</v>
      </c>
      <c r="P20" s="47">
        <v>270520</v>
      </c>
      <c r="Q20" s="47">
        <v>270660</v>
      </c>
      <c r="R20" s="47">
        <v>270186</v>
      </c>
      <c r="S20" s="47">
        <v>269727</v>
      </c>
      <c r="T20" s="47">
        <v>267916</v>
      </c>
      <c r="U20" s="47">
        <v>267318</v>
      </c>
      <c r="V20" s="47">
        <v>265825</v>
      </c>
      <c r="W20" s="47">
        <v>263940</v>
      </c>
      <c r="X20" s="47">
        <v>263770</v>
      </c>
      <c r="Y20" s="47">
        <v>261623</v>
      </c>
      <c r="Z20" s="47">
        <v>262161</v>
      </c>
      <c r="AA20" s="47">
        <v>262139</v>
      </c>
      <c r="AB20" s="47">
        <v>261971</v>
      </c>
      <c r="AC20" s="47">
        <v>262910</v>
      </c>
      <c r="AD20" s="47">
        <v>262282</v>
      </c>
      <c r="AE20" s="47">
        <v>264151</v>
      </c>
      <c r="AF20" s="47">
        <v>265516</v>
      </c>
      <c r="AG20" s="47">
        <v>266520</v>
      </c>
      <c r="AH20" s="47">
        <v>270703</v>
      </c>
    </row>
    <row r="21" spans="1:34" x14ac:dyDescent="0.25">
      <c r="A21" s="46" t="s">
        <v>3</v>
      </c>
      <c r="B21" s="47">
        <v>43252.9</v>
      </c>
      <c r="C21" s="47">
        <v>43601.2</v>
      </c>
      <c r="D21" s="47">
        <v>43879.8</v>
      </c>
      <c r="E21" s="47">
        <v>44733.8</v>
      </c>
      <c r="F21" s="47">
        <v>44801.7</v>
      </c>
      <c r="G21" s="47">
        <v>44843</v>
      </c>
      <c r="H21" s="47">
        <v>44722</v>
      </c>
      <c r="I21" s="47">
        <v>44505.8</v>
      </c>
      <c r="J21" s="47">
        <v>43349.7</v>
      </c>
      <c r="K21" s="47">
        <v>43699.7</v>
      </c>
      <c r="L21" s="47">
        <v>44009.5</v>
      </c>
      <c r="M21" s="47">
        <v>44389.4</v>
      </c>
      <c r="N21" s="47">
        <v>44765.599999999999</v>
      </c>
      <c r="O21" s="47">
        <v>44850.8</v>
      </c>
      <c r="P21" s="47">
        <v>45190.5</v>
      </c>
      <c r="Q21" s="47">
        <v>45122.9</v>
      </c>
      <c r="R21" s="47">
        <v>44742.9</v>
      </c>
      <c r="S21" s="47">
        <v>44243.8</v>
      </c>
      <c r="T21" s="47">
        <v>43995.9</v>
      </c>
      <c r="U21" s="47">
        <v>43183.9</v>
      </c>
      <c r="V21" s="47">
        <v>42880.2</v>
      </c>
      <c r="W21" s="47">
        <v>42103.9</v>
      </c>
      <c r="X21" s="47">
        <v>41880.400000000001</v>
      </c>
      <c r="Y21" s="47">
        <v>41533.5</v>
      </c>
      <c r="Z21" s="47">
        <v>41748.199999999997</v>
      </c>
      <c r="AA21" s="47">
        <v>42131.3</v>
      </c>
      <c r="AB21" s="47">
        <v>42533.1</v>
      </c>
      <c r="AC21" s="47">
        <v>42982.3</v>
      </c>
      <c r="AD21" s="47">
        <v>43029.9</v>
      </c>
      <c r="AE21" s="47">
        <v>43147.9</v>
      </c>
      <c r="AF21" s="47">
        <v>43392.3</v>
      </c>
      <c r="AG21" s="47">
        <v>43474.2</v>
      </c>
      <c r="AH21" s="47">
        <v>43960.4</v>
      </c>
    </row>
    <row r="24" spans="1:34" x14ac:dyDescent="0.25">
      <c r="A24" s="48" t="s">
        <v>121</v>
      </c>
    </row>
    <row r="25" spans="1:34" x14ac:dyDescent="0.25">
      <c r="A25" s="48" t="s">
        <v>2</v>
      </c>
      <c r="B25">
        <f>B18/$F18*100</f>
        <v>103.1096237602212</v>
      </c>
      <c r="C25" s="8">
        <f t="shared" ref="C25:AH25" si="4">C18/$F18*100</f>
        <v>103.50413451456342</v>
      </c>
      <c r="D25" s="8">
        <f t="shared" si="4"/>
        <v>101.58222880786593</v>
      </c>
      <c r="E25" s="8">
        <f t="shared" si="4"/>
        <v>104.0763320755033</v>
      </c>
      <c r="F25" s="8">
        <f t="shared" si="4"/>
        <v>100</v>
      </c>
      <c r="G25" s="8">
        <f t="shared" si="4"/>
        <v>97.80266927859995</v>
      </c>
      <c r="H25" s="8">
        <f t="shared" si="4"/>
        <v>97.635656237769652</v>
      </c>
      <c r="I25" s="8">
        <f t="shared" si="4"/>
        <v>94.878894616445564</v>
      </c>
      <c r="J25" s="8">
        <f t="shared" si="4"/>
        <v>92.216941149878522</v>
      </c>
      <c r="K25" s="8">
        <f t="shared" si="4"/>
        <v>89.745441150924961</v>
      </c>
      <c r="L25" s="8">
        <f t="shared" si="4"/>
        <v>86.479059536591137</v>
      </c>
      <c r="M25" s="8">
        <f t="shared" si="4"/>
        <v>86.501453515750086</v>
      </c>
      <c r="N25" s="8">
        <f t="shared" si="4"/>
        <v>87.507926840753697</v>
      </c>
      <c r="O25" s="8">
        <f t="shared" si="4"/>
        <v>87.405793552626903</v>
      </c>
      <c r="P25" s="8">
        <f t="shared" si="4"/>
        <v>87.917506440885134</v>
      </c>
      <c r="Q25" s="8">
        <f t="shared" si="4"/>
        <v>85.86207401733337</v>
      </c>
      <c r="R25" s="8">
        <f t="shared" si="4"/>
        <v>88.192931455587726</v>
      </c>
      <c r="S25" s="8">
        <f t="shared" si="4"/>
        <v>91.659812434727826</v>
      </c>
      <c r="T25" s="8">
        <f t="shared" si="4"/>
        <v>91.276603314727495</v>
      </c>
      <c r="U25" s="8">
        <f t="shared" si="4"/>
        <v>92.742676436301679</v>
      </c>
      <c r="V25" s="8">
        <f t="shared" si="4"/>
        <v>88.195652219410775</v>
      </c>
      <c r="W25" s="8">
        <f t="shared" si="4"/>
        <v>94.833060210503419</v>
      </c>
      <c r="X25" s="8">
        <f t="shared" si="4"/>
        <v>91.70418181399603</v>
      </c>
      <c r="Y25" s="8">
        <f t="shared" si="4"/>
        <v>91.375178680931839</v>
      </c>
      <c r="Z25" s="8">
        <f t="shared" si="4"/>
        <v>91.274510419479</v>
      </c>
      <c r="AA25" s="8">
        <f t="shared" si="4"/>
        <v>92.743304304876247</v>
      </c>
      <c r="AB25" s="8">
        <f t="shared" si="4"/>
        <v>96.605951775507691</v>
      </c>
      <c r="AC25" s="8">
        <f t="shared" si="4"/>
        <v>94.385180627324431</v>
      </c>
      <c r="AD25" s="8">
        <f t="shared" si="4"/>
        <v>95.249755654479742</v>
      </c>
      <c r="AE25" s="8">
        <f t="shared" si="4"/>
        <v>96.89581776742493</v>
      </c>
      <c r="AF25" s="8">
        <f t="shared" si="4"/>
        <v>99.759107756897663</v>
      </c>
      <c r="AG25" s="8">
        <f t="shared" si="4"/>
        <v>103.0623243276051</v>
      </c>
      <c r="AH25" s="8">
        <f t="shared" si="4"/>
        <v>106.33456604863471</v>
      </c>
    </row>
    <row r="26" spans="1:34" x14ac:dyDescent="0.25">
      <c r="A26" s="48" t="s">
        <v>1</v>
      </c>
      <c r="B26" s="8">
        <f t="shared" ref="B26:AH26" si="5">B19/$F19*100</f>
        <v>93.720394199531754</v>
      </c>
      <c r="C26" s="8">
        <f t="shared" si="5"/>
        <v>96.024841236188081</v>
      </c>
      <c r="D26" s="8">
        <f t="shared" si="5"/>
        <v>96.572615572960402</v>
      </c>
      <c r="E26" s="8">
        <f t="shared" si="5"/>
        <v>97.888758911644985</v>
      </c>
      <c r="F26" s="8">
        <f t="shared" si="5"/>
        <v>100</v>
      </c>
      <c r="G26" s="8">
        <f t="shared" si="5"/>
        <v>99.855796755921972</v>
      </c>
      <c r="H26" s="8">
        <f t="shared" si="5"/>
        <v>100.37024265413166</v>
      </c>
      <c r="I26" s="8">
        <f t="shared" si="5"/>
        <v>98.845879070565545</v>
      </c>
      <c r="J26" s="8">
        <f t="shared" si="5"/>
        <v>96.325787136872634</v>
      </c>
      <c r="K26" s="8">
        <f t="shared" si="5"/>
        <v>98.712070339504592</v>
      </c>
      <c r="L26" s="8">
        <f t="shared" si="5"/>
        <v>97.569003892167643</v>
      </c>
      <c r="M26" s="8">
        <f t="shared" si="5"/>
        <v>99.141050241796165</v>
      </c>
      <c r="N26" s="8">
        <f t="shared" si="5"/>
        <v>97.114120203468474</v>
      </c>
      <c r="O26" s="8">
        <f t="shared" si="5"/>
        <v>94.634451375953034</v>
      </c>
      <c r="P26" s="8">
        <f t="shared" si="5"/>
        <v>91.92560828525184</v>
      </c>
      <c r="Q26" s="8">
        <f t="shared" si="5"/>
        <v>90.467901578811023</v>
      </c>
      <c r="R26" s="8">
        <f t="shared" si="5"/>
        <v>88.016611421754888</v>
      </c>
      <c r="S26" s="8">
        <f t="shared" si="5"/>
        <v>86.71630734100107</v>
      </c>
      <c r="T26" s="8">
        <f t="shared" si="5"/>
        <v>85.364195687432044</v>
      </c>
      <c r="U26" s="8">
        <f t="shared" si="5"/>
        <v>83.060903596666506</v>
      </c>
      <c r="V26" s="8">
        <f t="shared" si="5"/>
        <v>82.074579805936082</v>
      </c>
      <c r="W26" s="8">
        <f t="shared" si="5"/>
        <v>80.495603780962867</v>
      </c>
      <c r="X26" s="8">
        <f t="shared" si="5"/>
        <v>79.508620021152012</v>
      </c>
      <c r="Y26" s="8">
        <f t="shared" si="5"/>
        <v>78.521966245881387</v>
      </c>
      <c r="Z26" s="8">
        <f t="shared" si="5"/>
        <v>76.826670670479089</v>
      </c>
      <c r="AA26" s="8">
        <f t="shared" si="5"/>
        <v>75.93736233457463</v>
      </c>
      <c r="AB26" s="8">
        <f t="shared" si="5"/>
        <v>74.491040094771549</v>
      </c>
      <c r="AC26" s="8">
        <f t="shared" si="5"/>
        <v>73.500261512748125</v>
      </c>
      <c r="AD26" s="8">
        <f t="shared" si="5"/>
        <v>74.132016915007526</v>
      </c>
      <c r="AE26" s="8">
        <f t="shared" si="5"/>
        <v>73.096030450973373</v>
      </c>
      <c r="AF26" s="8">
        <f t="shared" si="5"/>
        <v>74.639533137872476</v>
      </c>
      <c r="AG26" s="8">
        <f t="shared" si="5"/>
        <v>72.990765382641825</v>
      </c>
      <c r="AH26" s="8">
        <f t="shared" si="5"/>
        <v>73.66921359734296</v>
      </c>
    </row>
    <row r="27" spans="1:34" x14ac:dyDescent="0.25">
      <c r="A27" s="48" t="s">
        <v>4</v>
      </c>
      <c r="B27" s="8">
        <f t="shared" ref="B27:AH27" si="6">B20/$F20*100</f>
        <v>94.473726584724389</v>
      </c>
      <c r="C27" s="8">
        <f t="shared" si="6"/>
        <v>95.982681194425055</v>
      </c>
      <c r="D27" s="8">
        <f t="shared" si="6"/>
        <v>97.299125114057219</v>
      </c>
      <c r="E27" s="8">
        <f t="shared" si="6"/>
        <v>98.985919524806334</v>
      </c>
      <c r="F27" s="8">
        <f t="shared" si="6"/>
        <v>100</v>
      </c>
      <c r="G27" s="8">
        <f t="shared" si="6"/>
        <v>100.35961569427299</v>
      </c>
      <c r="H27" s="8">
        <f t="shared" si="6"/>
        <v>100.05761007639597</v>
      </c>
      <c r="I27" s="8">
        <f t="shared" si="6"/>
        <v>98.991286923228316</v>
      </c>
      <c r="J27" s="8">
        <f t="shared" si="6"/>
        <v>97.282307265668337</v>
      </c>
      <c r="K27" s="8">
        <f t="shared" si="6"/>
        <v>96.57094806147461</v>
      </c>
      <c r="L27" s="8">
        <f t="shared" si="6"/>
        <v>96.137262268978233</v>
      </c>
      <c r="M27" s="8">
        <f t="shared" si="6"/>
        <v>96.116508328413218</v>
      </c>
      <c r="N27" s="8">
        <f t="shared" si="6"/>
        <v>96.485785339845776</v>
      </c>
      <c r="O27" s="8">
        <f t="shared" si="6"/>
        <v>96.645018159697997</v>
      </c>
      <c r="P27" s="8">
        <f t="shared" si="6"/>
        <v>96.799241407689692</v>
      </c>
      <c r="Q27" s="8">
        <f t="shared" si="6"/>
        <v>96.849337126294884</v>
      </c>
      <c r="R27" s="8">
        <f t="shared" si="6"/>
        <v>96.679727336160155</v>
      </c>
      <c r="S27" s="8">
        <f t="shared" si="6"/>
        <v>96.515484944447422</v>
      </c>
      <c r="T27" s="8">
        <f t="shared" si="6"/>
        <v>95.867461041633121</v>
      </c>
      <c r="U27" s="8">
        <f t="shared" si="6"/>
        <v>95.65348075787665</v>
      </c>
      <c r="V27" s="8">
        <f t="shared" si="6"/>
        <v>95.119245701608435</v>
      </c>
      <c r="W27" s="8">
        <f t="shared" si="6"/>
        <v>94.444742633245667</v>
      </c>
      <c r="X27" s="8">
        <f t="shared" si="6"/>
        <v>94.383912117796513</v>
      </c>
      <c r="Y27" s="8">
        <f t="shared" si="6"/>
        <v>93.615658490329736</v>
      </c>
      <c r="Z27" s="8">
        <f t="shared" si="6"/>
        <v>93.808169180398266</v>
      </c>
      <c r="AA27" s="8">
        <f t="shared" si="6"/>
        <v>93.800296996046015</v>
      </c>
      <c r="AB27" s="8">
        <f t="shared" si="6"/>
        <v>93.740182133719784</v>
      </c>
      <c r="AC27" s="8">
        <f t="shared" si="6"/>
        <v>94.076181274936047</v>
      </c>
      <c r="AD27" s="8">
        <f t="shared" si="6"/>
        <v>93.851466194335615</v>
      </c>
      <c r="AE27" s="8">
        <f t="shared" si="6"/>
        <v>94.520244037714917</v>
      </c>
      <c r="AF27" s="8">
        <f t="shared" si="6"/>
        <v>95.008677294115543</v>
      </c>
      <c r="AG27" s="8">
        <f t="shared" si="6"/>
        <v>95.367935161827063</v>
      </c>
      <c r="AH27" s="8">
        <f t="shared" si="6"/>
        <v>96.864723668437918</v>
      </c>
    </row>
    <row r="28" spans="1:34" x14ac:dyDescent="0.25">
      <c r="A28" s="48" t="s">
        <v>3</v>
      </c>
      <c r="B28" s="8">
        <f t="shared" ref="B28:AH28" si="7">B21/$F21*100</f>
        <v>96.542988324103788</v>
      </c>
      <c r="C28" s="8">
        <f t="shared" si="7"/>
        <v>97.320414180711893</v>
      </c>
      <c r="D28" s="8">
        <f t="shared" si="7"/>
        <v>97.942265583672068</v>
      </c>
      <c r="E28" s="8">
        <f t="shared" si="7"/>
        <v>99.848443251037367</v>
      </c>
      <c r="F28" s="8">
        <f t="shared" si="7"/>
        <v>100</v>
      </c>
      <c r="G28" s="8">
        <f t="shared" si="7"/>
        <v>100.09218400194638</v>
      </c>
      <c r="H28" s="8">
        <f t="shared" si="7"/>
        <v>99.822104964766964</v>
      </c>
      <c r="I28" s="8">
        <f t="shared" si="7"/>
        <v>99.339533990897678</v>
      </c>
      <c r="J28" s="8">
        <f t="shared" si="7"/>
        <v>96.759051553847286</v>
      </c>
      <c r="K28" s="8">
        <f t="shared" si="7"/>
        <v>97.540271909324872</v>
      </c>
      <c r="L28" s="8">
        <f t="shared" si="7"/>
        <v>98.231763526830463</v>
      </c>
      <c r="M28" s="8">
        <f t="shared" si="7"/>
        <v>99.079722421247425</v>
      </c>
      <c r="N28" s="8">
        <f t="shared" si="7"/>
        <v>99.919422700477895</v>
      </c>
      <c r="O28" s="8">
        <f t="shared" si="7"/>
        <v>100.10959405558273</v>
      </c>
      <c r="P28" s="8">
        <f t="shared" si="7"/>
        <v>100.86782421202767</v>
      </c>
      <c r="Q28" s="8">
        <f t="shared" si="7"/>
        <v>100.71693708051257</v>
      </c>
      <c r="R28" s="8">
        <f t="shared" si="7"/>
        <v>99.868754980279775</v>
      </c>
      <c r="S28" s="8">
        <f t="shared" si="7"/>
        <v>98.754734753368751</v>
      </c>
      <c r="T28" s="8">
        <f t="shared" si="7"/>
        <v>98.201407535874765</v>
      </c>
      <c r="U28" s="8">
        <f t="shared" si="7"/>
        <v>96.388976311166772</v>
      </c>
      <c r="V28" s="8">
        <f t="shared" si="7"/>
        <v>95.711100248428068</v>
      </c>
      <c r="W28" s="8">
        <f t="shared" si="7"/>
        <v>93.978353499978809</v>
      </c>
      <c r="X28" s="8">
        <f t="shared" si="7"/>
        <v>93.47948850155241</v>
      </c>
      <c r="Y28" s="8">
        <f t="shared" si="7"/>
        <v>92.705187526366188</v>
      </c>
      <c r="Z28" s="8">
        <f t="shared" si="7"/>
        <v>93.184410412997721</v>
      </c>
      <c r="AA28" s="8">
        <f t="shared" si="7"/>
        <v>94.039511893521905</v>
      </c>
      <c r="AB28" s="8">
        <f t="shared" si="7"/>
        <v>94.93635286161016</v>
      </c>
      <c r="AC28" s="8">
        <f t="shared" si="7"/>
        <v>95.938993386411681</v>
      </c>
      <c r="AD28" s="8">
        <f t="shared" si="7"/>
        <v>96.045239354756646</v>
      </c>
      <c r="AE28" s="8">
        <f t="shared" si="7"/>
        <v>96.30862221746051</v>
      </c>
      <c r="AF28" s="8">
        <f t="shared" si="7"/>
        <v>96.854137231399719</v>
      </c>
      <c r="AG28" s="8">
        <f t="shared" si="7"/>
        <v>97.036942794581464</v>
      </c>
      <c r="AH28" s="8">
        <f t="shared" si="7"/>
        <v>98.122169471247759</v>
      </c>
    </row>
    <row r="30" spans="1:34" x14ac:dyDescent="0.25">
      <c r="A30" s="50" t="s">
        <v>121</v>
      </c>
      <c r="B30" s="50" t="s">
        <v>160</v>
      </c>
      <c r="C30" s="50" t="s">
        <v>161</v>
      </c>
      <c r="D30" s="50" t="s">
        <v>162</v>
      </c>
      <c r="E30" s="50" t="s">
        <v>163</v>
      </c>
      <c r="F30" s="50" t="s">
        <v>164</v>
      </c>
      <c r="G30" s="50" t="s">
        <v>165</v>
      </c>
      <c r="H30" s="50" t="s">
        <v>166</v>
      </c>
      <c r="I30" s="50" t="s">
        <v>167</v>
      </c>
      <c r="J30" s="50" t="s">
        <v>168</v>
      </c>
      <c r="K30" s="50" t="s">
        <v>169</v>
      </c>
      <c r="L30" s="50" t="s">
        <v>170</v>
      </c>
      <c r="M30" s="50" t="s">
        <v>171</v>
      </c>
      <c r="N30" s="50" t="s">
        <v>172</v>
      </c>
      <c r="O30" s="50" t="s">
        <v>173</v>
      </c>
      <c r="P30" s="50" t="s">
        <v>174</v>
      </c>
      <c r="Q30" s="50" t="s">
        <v>175</v>
      </c>
      <c r="R30" s="50" t="s">
        <v>176</v>
      </c>
      <c r="S30" s="50" t="s">
        <v>177</v>
      </c>
      <c r="T30" s="50" t="s">
        <v>178</v>
      </c>
      <c r="U30" s="50" t="s">
        <v>179</v>
      </c>
      <c r="V30" s="50" t="s">
        <v>180</v>
      </c>
      <c r="W30" s="50" t="s">
        <v>181</v>
      </c>
      <c r="X30" s="50" t="s">
        <v>182</v>
      </c>
      <c r="Y30" s="50" t="s">
        <v>183</v>
      </c>
      <c r="Z30" s="50" t="s">
        <v>184</v>
      </c>
      <c r="AA30" s="50" t="s">
        <v>185</v>
      </c>
      <c r="AB30" s="50" t="s">
        <v>186</v>
      </c>
      <c r="AC30" s="50" t="s">
        <v>187</v>
      </c>
      <c r="AD30" s="50" t="s">
        <v>189</v>
      </c>
      <c r="AE30" s="50" t="s">
        <v>190</v>
      </c>
      <c r="AF30" s="50" t="s">
        <v>191</v>
      </c>
      <c r="AG30" s="50" t="s">
        <v>192</v>
      </c>
    </row>
    <row r="31" spans="1:34" x14ac:dyDescent="0.25">
      <c r="A31" s="50" t="s">
        <v>188</v>
      </c>
      <c r="B31" s="51">
        <v>28420.7</v>
      </c>
      <c r="C31" s="51">
        <v>28147.5</v>
      </c>
      <c r="D31" s="51">
        <v>27708.2</v>
      </c>
      <c r="E31" s="51">
        <v>27199.9</v>
      </c>
      <c r="F31" s="51">
        <v>26631.4</v>
      </c>
      <c r="G31" s="51">
        <v>26813.1</v>
      </c>
      <c r="H31" s="51">
        <v>25935.1</v>
      </c>
      <c r="I31" s="51">
        <v>24140.400000000001</v>
      </c>
      <c r="J31" s="51">
        <v>22835.4</v>
      </c>
      <c r="K31" s="51">
        <v>22598.400000000001</v>
      </c>
      <c r="L31" s="51">
        <v>21806.2</v>
      </c>
      <c r="M31" s="51">
        <v>19940</v>
      </c>
      <c r="N31" s="51">
        <v>18421.900000000001</v>
      </c>
      <c r="O31" s="51">
        <v>18916.8</v>
      </c>
      <c r="P31" s="51">
        <v>19188.7</v>
      </c>
      <c r="Q31" s="51">
        <v>19615.2</v>
      </c>
      <c r="R31" s="51">
        <v>20691.5</v>
      </c>
      <c r="S31" s="51">
        <v>20959.900000000001</v>
      </c>
      <c r="T31" s="51">
        <v>21876.400000000001</v>
      </c>
      <c r="U31" s="51">
        <v>23766.400000000001</v>
      </c>
      <c r="V31" s="51">
        <v>24497.1</v>
      </c>
      <c r="W31" s="51">
        <v>25732.6</v>
      </c>
      <c r="X31" s="51">
        <v>26116.1</v>
      </c>
      <c r="Y31" s="51">
        <v>26349.5</v>
      </c>
      <c r="Z31" s="51">
        <v>25579.4</v>
      </c>
      <c r="AA31" s="51">
        <v>25358.400000000001</v>
      </c>
      <c r="AB31" s="51">
        <v>26272.400000000001</v>
      </c>
      <c r="AC31" s="51">
        <v>26898.5</v>
      </c>
      <c r="AD31" s="51">
        <v>27120.2</v>
      </c>
      <c r="AE31" s="51">
        <v>27681</v>
      </c>
      <c r="AF31" s="51">
        <v>28343.8</v>
      </c>
      <c r="AG31" s="51">
        <v>28815.5</v>
      </c>
    </row>
    <row r="32" spans="1:34" x14ac:dyDescent="0.25">
      <c r="B32">
        <f>B31/$F$31*100</f>
        <v>106.7187605608417</v>
      </c>
      <c r="C32" s="8">
        <f t="shared" ref="C32:AG32" si="8">C31/$F$31*100</f>
        <v>105.69290386536194</v>
      </c>
      <c r="D32" s="8">
        <f t="shared" si="8"/>
        <v>104.04334732683975</v>
      </c>
      <c r="E32" s="8">
        <f t="shared" si="8"/>
        <v>102.13469813828789</v>
      </c>
      <c r="F32" s="8">
        <f t="shared" si="8"/>
        <v>100</v>
      </c>
      <c r="G32" s="8">
        <f t="shared" si="8"/>
        <v>100.68227731174477</v>
      </c>
      <c r="H32" s="8">
        <f t="shared" si="8"/>
        <v>97.385417214265857</v>
      </c>
      <c r="I32" s="8">
        <f t="shared" si="8"/>
        <v>90.646379837334877</v>
      </c>
      <c r="J32" s="8">
        <f t="shared" si="8"/>
        <v>85.746149282426003</v>
      </c>
      <c r="K32" s="8">
        <f t="shared" si="8"/>
        <v>84.856222354063249</v>
      </c>
      <c r="L32" s="8">
        <f t="shared" si="8"/>
        <v>81.881538334447299</v>
      </c>
      <c r="M32" s="8">
        <f t="shared" si="8"/>
        <v>74.874020892630497</v>
      </c>
      <c r="N32" s="8">
        <f t="shared" si="8"/>
        <v>69.173607095383645</v>
      </c>
      <c r="O32" s="8">
        <f t="shared" si="8"/>
        <v>71.031939740306555</v>
      </c>
      <c r="P32" s="8">
        <f t="shared" si="8"/>
        <v>72.052914980061132</v>
      </c>
      <c r="Q32" s="8">
        <f t="shared" si="8"/>
        <v>73.654407954519854</v>
      </c>
      <c r="R32" s="8">
        <f t="shared" si="8"/>
        <v>77.695877798388366</v>
      </c>
      <c r="S32" s="8">
        <f t="shared" si="8"/>
        <v>78.703710657344345</v>
      </c>
      <c r="T32" s="8">
        <f t="shared" si="8"/>
        <v>82.145136943607923</v>
      </c>
      <c r="U32" s="8">
        <f t="shared" si="8"/>
        <v>89.242022574855255</v>
      </c>
      <c r="V32" s="8">
        <f t="shared" si="8"/>
        <v>91.985776189009954</v>
      </c>
      <c r="W32" s="8">
        <f t="shared" si="8"/>
        <v>96.625036610917931</v>
      </c>
      <c r="X32" s="8">
        <f t="shared" si="8"/>
        <v>98.065066049850913</v>
      </c>
      <c r="Y32" s="8">
        <f t="shared" si="8"/>
        <v>98.941475100820824</v>
      </c>
      <c r="Z32" s="8">
        <f t="shared" si="8"/>
        <v>96.049775828533228</v>
      </c>
      <c r="AA32" s="8">
        <f t="shared" si="8"/>
        <v>95.21992835524982</v>
      </c>
      <c r="AB32" s="8">
        <f t="shared" si="8"/>
        <v>98.651967226657263</v>
      </c>
      <c r="AC32" s="8">
        <f t="shared" si="8"/>
        <v>101.00295140323077</v>
      </c>
      <c r="AD32" s="8">
        <f t="shared" si="8"/>
        <v>101.8354273526739</v>
      </c>
      <c r="AE32" s="8">
        <f t="shared" si="8"/>
        <v>103.94121225320485</v>
      </c>
      <c r="AF32" s="8">
        <f t="shared" si="8"/>
        <v>106.43000367986662</v>
      </c>
      <c r="AG32" s="8">
        <f t="shared" si="8"/>
        <v>108.20122111492448</v>
      </c>
    </row>
    <row r="34" spans="1:12" x14ac:dyDescent="0.25">
      <c r="A34" t="s">
        <v>195</v>
      </c>
    </row>
    <row r="35" spans="1:12" x14ac:dyDescent="0.25">
      <c r="A35" t="s">
        <v>194</v>
      </c>
      <c r="B35">
        <v>1929</v>
      </c>
      <c r="C35" s="8">
        <v>1930</v>
      </c>
      <c r="D35" s="8">
        <v>1931</v>
      </c>
      <c r="E35" s="8">
        <v>1932</v>
      </c>
      <c r="F35" s="8">
        <v>1933</v>
      </c>
      <c r="G35" s="8">
        <v>1934</v>
      </c>
      <c r="H35" s="8">
        <v>1935</v>
      </c>
      <c r="I35" s="8">
        <v>1936</v>
      </c>
      <c r="J35" s="8">
        <v>1937</v>
      </c>
      <c r="K35" s="8">
        <v>1938</v>
      </c>
    </row>
    <row r="36" spans="1:12" x14ac:dyDescent="0.25">
      <c r="B36" s="11">
        <v>7.2380000000000004</v>
      </c>
      <c r="C36">
        <v>6.7039999999999997</v>
      </c>
      <c r="D36">
        <v>6.2750000000000004</v>
      </c>
      <c r="E36">
        <v>5.4669999999999996</v>
      </c>
      <c r="F36">
        <v>5.3979999999999997</v>
      </c>
      <c r="G36">
        <v>5.98</v>
      </c>
      <c r="H36">
        <v>6.5119999999999996</v>
      </c>
      <c r="I36">
        <v>7.3550000000000004</v>
      </c>
      <c r="J36">
        <v>7.73</v>
      </c>
      <c r="K36">
        <v>7.4740000000000002</v>
      </c>
      <c r="L36" t="s">
        <v>193</v>
      </c>
    </row>
    <row r="37" spans="1:12" x14ac:dyDescent="0.25">
      <c r="B37">
        <f>B36/$C$36*100</f>
        <v>107.9653937947494</v>
      </c>
      <c r="C37" s="8">
        <f t="shared" ref="C37:K37" si="9">C36/$C$36*100</f>
        <v>100</v>
      </c>
      <c r="D37" s="8">
        <f t="shared" si="9"/>
        <v>93.600835322195707</v>
      </c>
      <c r="E37" s="8">
        <f t="shared" si="9"/>
        <v>81.548329355608587</v>
      </c>
      <c r="F37" s="8">
        <f t="shared" si="9"/>
        <v>80.519093078758956</v>
      </c>
      <c r="G37" s="8">
        <f t="shared" si="9"/>
        <v>89.200477326968979</v>
      </c>
      <c r="H37" s="8">
        <f t="shared" si="9"/>
        <v>97.136038186157521</v>
      </c>
      <c r="I37" s="8">
        <f t="shared" si="9"/>
        <v>109.71062052505967</v>
      </c>
      <c r="J37" s="8">
        <f t="shared" si="9"/>
        <v>115.30429594272078</v>
      </c>
      <c r="K37" s="8">
        <f t="shared" si="9"/>
        <v>111.48568019093079</v>
      </c>
      <c r="L37" t="s">
        <v>196</v>
      </c>
    </row>
  </sheetData>
  <mergeCells count="8">
    <mergeCell ref="Z2:AC2"/>
    <mergeCell ref="AD2:AG2"/>
    <mergeCell ref="B2:E2"/>
    <mergeCell ref="F2:I2"/>
    <mergeCell ref="J2:M2"/>
    <mergeCell ref="N2:Q2"/>
    <mergeCell ref="R2:U2"/>
    <mergeCell ref="V2:Y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0"/>
  <sheetViews>
    <sheetView workbookViewId="0"/>
  </sheetViews>
  <sheetFormatPr defaultRowHeight="15" x14ac:dyDescent="0.25"/>
  <sheetData>
    <row r="2" spans="2:8" x14ac:dyDescent="0.25">
      <c r="B2" t="s">
        <v>230</v>
      </c>
    </row>
    <row r="3" spans="2:8" x14ac:dyDescent="0.25">
      <c r="B3" t="s">
        <v>232</v>
      </c>
    </row>
    <row r="4" spans="2:8" x14ac:dyDescent="0.25">
      <c r="B4" t="s">
        <v>0</v>
      </c>
      <c r="C4">
        <v>2009</v>
      </c>
      <c r="D4" s="8">
        <v>2010</v>
      </c>
      <c r="E4" s="8">
        <v>2011</v>
      </c>
      <c r="F4" s="8">
        <v>2012</v>
      </c>
      <c r="G4" s="8">
        <v>2013</v>
      </c>
      <c r="H4" s="8">
        <v>2014</v>
      </c>
    </row>
    <row r="5" spans="2:8" x14ac:dyDescent="0.25">
      <c r="B5" s="8" t="s">
        <v>1</v>
      </c>
      <c r="C5">
        <v>99.2</v>
      </c>
      <c r="D5">
        <v>100</v>
      </c>
      <c r="E5">
        <v>99.2</v>
      </c>
      <c r="F5">
        <v>93.7</v>
      </c>
      <c r="G5">
        <v>85.8</v>
      </c>
      <c r="H5">
        <v>83.4</v>
      </c>
    </row>
    <row r="6" spans="2:8" x14ac:dyDescent="0.25">
      <c r="B6" s="8" t="s">
        <v>2</v>
      </c>
      <c r="C6">
        <v>107.9</v>
      </c>
      <c r="D6">
        <v>100</v>
      </c>
      <c r="E6">
        <v>96.1</v>
      </c>
      <c r="F6">
        <v>94.3</v>
      </c>
      <c r="G6">
        <v>96.8</v>
      </c>
      <c r="H6">
        <v>96.6</v>
      </c>
    </row>
    <row r="7" spans="2:8" x14ac:dyDescent="0.25">
      <c r="B7" s="8" t="s">
        <v>3</v>
      </c>
      <c r="C7">
        <v>100.6</v>
      </c>
      <c r="D7">
        <v>100</v>
      </c>
      <c r="E7">
        <v>97.7</v>
      </c>
      <c r="F7">
        <v>93.5</v>
      </c>
      <c r="G7">
        <v>94.8</v>
      </c>
      <c r="H7">
        <v>93.2</v>
      </c>
    </row>
    <row r="8" spans="2:8" x14ac:dyDescent="0.25">
      <c r="B8" s="8" t="s">
        <v>4</v>
      </c>
      <c r="C8">
        <v>101.4</v>
      </c>
      <c r="D8">
        <v>100</v>
      </c>
      <c r="E8">
        <v>98.4</v>
      </c>
      <c r="F8">
        <v>93.5</v>
      </c>
      <c r="G8">
        <v>91.7</v>
      </c>
      <c r="H8">
        <v>90.4</v>
      </c>
    </row>
    <row r="25" spans="2:8" x14ac:dyDescent="0.25">
      <c r="B25" t="s">
        <v>231</v>
      </c>
    </row>
    <row r="26" spans="2:8" x14ac:dyDescent="0.25">
      <c r="B26" s="8" t="s">
        <v>0</v>
      </c>
      <c r="C26" s="8">
        <v>2009</v>
      </c>
      <c r="D26" s="8">
        <v>2010</v>
      </c>
      <c r="E26" s="8">
        <v>2011</v>
      </c>
      <c r="F26" s="8">
        <v>2012</v>
      </c>
      <c r="G26" s="8">
        <v>2013</v>
      </c>
      <c r="H26" s="8">
        <v>2014</v>
      </c>
    </row>
    <row r="27" spans="2:8" x14ac:dyDescent="0.25">
      <c r="B27" s="8" t="s">
        <v>1</v>
      </c>
      <c r="C27" s="8">
        <v>98.9</v>
      </c>
      <c r="D27" s="8">
        <v>100</v>
      </c>
      <c r="E27" s="8">
        <v>99.6</v>
      </c>
      <c r="F27" s="8">
        <v>95.4</v>
      </c>
      <c r="G27" s="8">
        <v>90.7</v>
      </c>
      <c r="H27" s="8">
        <v>91.7</v>
      </c>
    </row>
    <row r="28" spans="2:8" x14ac:dyDescent="0.25">
      <c r="B28" s="8" t="s">
        <v>2</v>
      </c>
      <c r="C28" s="8">
        <v>104.6</v>
      </c>
      <c r="D28" s="8">
        <v>100</v>
      </c>
      <c r="E28" s="8">
        <v>96.5</v>
      </c>
      <c r="F28" s="8">
        <v>94.8</v>
      </c>
      <c r="G28" s="8">
        <v>97.8</v>
      </c>
      <c r="H28" s="8">
        <v>97.6</v>
      </c>
    </row>
    <row r="29" spans="2:8" x14ac:dyDescent="0.25">
      <c r="B29" s="8" t="s">
        <v>3</v>
      </c>
      <c r="C29" s="8">
        <v>100.3</v>
      </c>
      <c r="D29" s="8">
        <v>100</v>
      </c>
      <c r="E29" s="8">
        <v>98.9</v>
      </c>
      <c r="F29" s="8">
        <v>96.1</v>
      </c>
      <c r="G29" s="8">
        <v>94.4</v>
      </c>
      <c r="H29" s="8">
        <v>94.6</v>
      </c>
    </row>
    <row r="30" spans="2:8" x14ac:dyDescent="0.25">
      <c r="B30" s="8" t="s">
        <v>4</v>
      </c>
      <c r="C30" s="8">
        <v>100.5</v>
      </c>
      <c r="D30" s="8">
        <v>100</v>
      </c>
      <c r="E30" s="8">
        <v>99.4</v>
      </c>
      <c r="F30" s="8">
        <v>95.5</v>
      </c>
      <c r="G30" s="8">
        <v>94.4</v>
      </c>
      <c r="H30" s="8">
        <v>94.6</v>
      </c>
    </row>
  </sheetData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H13"/>
  <sheetViews>
    <sheetView workbookViewId="0"/>
  </sheetViews>
  <sheetFormatPr defaultRowHeight="15" x14ac:dyDescent="0.25"/>
  <sheetData>
    <row r="3" spans="1:34" ht="91.5" x14ac:dyDescent="0.25">
      <c r="A3" s="61" t="s">
        <v>233</v>
      </c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  <c r="Z3" s="60"/>
      <c r="AA3" s="60"/>
      <c r="AB3" s="60"/>
      <c r="AC3" s="60"/>
      <c r="AD3" s="60"/>
      <c r="AE3" s="60"/>
      <c r="AF3" s="60"/>
      <c r="AG3" s="60"/>
      <c r="AH3" s="60"/>
    </row>
    <row r="4" spans="1:34" x14ac:dyDescent="0.25">
      <c r="A4" s="74" t="s">
        <v>234</v>
      </c>
      <c r="B4" s="75"/>
      <c r="C4" s="76" t="s">
        <v>235</v>
      </c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  <c r="AE4" s="77"/>
      <c r="AF4" s="77"/>
      <c r="AG4" s="77"/>
      <c r="AH4" s="78"/>
    </row>
    <row r="5" spans="1:34" x14ac:dyDescent="0.25">
      <c r="A5" s="74" t="s">
        <v>236</v>
      </c>
      <c r="B5" s="75"/>
      <c r="C5" s="79" t="s">
        <v>237</v>
      </c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1"/>
    </row>
    <row r="6" spans="1:34" x14ac:dyDescent="0.25">
      <c r="A6" s="74" t="s">
        <v>238</v>
      </c>
      <c r="B6" s="75"/>
      <c r="C6" s="79" t="s">
        <v>239</v>
      </c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  <c r="AA6" s="80"/>
      <c r="AB6" s="80"/>
      <c r="AC6" s="80"/>
      <c r="AD6" s="80"/>
      <c r="AE6" s="80"/>
      <c r="AF6" s="80"/>
      <c r="AG6" s="80"/>
      <c r="AH6" s="81"/>
    </row>
    <row r="7" spans="1:34" x14ac:dyDescent="0.25">
      <c r="A7" s="72" t="s">
        <v>198</v>
      </c>
      <c r="B7" s="73"/>
      <c r="C7" s="62" t="s">
        <v>199</v>
      </c>
      <c r="D7" s="62" t="s">
        <v>200</v>
      </c>
      <c r="E7" s="62" t="s">
        <v>201</v>
      </c>
      <c r="F7" s="62" t="s">
        <v>202</v>
      </c>
      <c r="G7" s="62" t="s">
        <v>203</v>
      </c>
      <c r="H7" s="62" t="s">
        <v>204</v>
      </c>
      <c r="I7" s="62" t="s">
        <v>205</v>
      </c>
      <c r="J7" s="62" t="s">
        <v>206</v>
      </c>
      <c r="K7" s="62" t="s">
        <v>207</v>
      </c>
      <c r="L7" s="62" t="s">
        <v>208</v>
      </c>
      <c r="M7" s="62" t="s">
        <v>209</v>
      </c>
      <c r="N7" s="62" t="s">
        <v>210</v>
      </c>
      <c r="O7" s="62" t="s">
        <v>211</v>
      </c>
      <c r="P7" s="62" t="s">
        <v>212</v>
      </c>
      <c r="Q7" s="62" t="s">
        <v>213</v>
      </c>
      <c r="R7" s="62" t="s">
        <v>214</v>
      </c>
      <c r="S7" s="62" t="s">
        <v>215</v>
      </c>
      <c r="T7" s="62" t="s">
        <v>216</v>
      </c>
      <c r="U7" s="62" t="s">
        <v>217</v>
      </c>
      <c r="V7" s="62" t="s">
        <v>218</v>
      </c>
      <c r="W7" s="62" t="s">
        <v>219</v>
      </c>
      <c r="X7" s="62" t="s">
        <v>220</v>
      </c>
      <c r="Y7" s="62" t="s">
        <v>221</v>
      </c>
      <c r="Z7" s="62" t="s">
        <v>222</v>
      </c>
      <c r="AA7" s="62" t="s">
        <v>223</v>
      </c>
      <c r="AB7" s="62" t="s">
        <v>224</v>
      </c>
      <c r="AC7" s="62" t="s">
        <v>225</v>
      </c>
      <c r="AD7" s="62" t="s">
        <v>226</v>
      </c>
      <c r="AE7" s="62" t="s">
        <v>227</v>
      </c>
      <c r="AF7" s="62" t="s">
        <v>228</v>
      </c>
      <c r="AG7" s="62" t="s">
        <v>240</v>
      </c>
      <c r="AH7" s="62" t="s">
        <v>241</v>
      </c>
    </row>
    <row r="8" spans="1:34" x14ac:dyDescent="0.25">
      <c r="A8" s="63" t="s">
        <v>0</v>
      </c>
      <c r="B8" s="64" t="s">
        <v>242</v>
      </c>
      <c r="C8" s="64" t="s">
        <v>229</v>
      </c>
      <c r="D8" s="64" t="s">
        <v>229</v>
      </c>
      <c r="E8" s="64" t="s">
        <v>229</v>
      </c>
      <c r="F8" s="64" t="s">
        <v>229</v>
      </c>
      <c r="G8" s="64" t="s">
        <v>229</v>
      </c>
      <c r="H8" s="64" t="s">
        <v>229</v>
      </c>
      <c r="I8" s="64" t="s">
        <v>229</v>
      </c>
      <c r="J8" s="64" t="s">
        <v>229</v>
      </c>
      <c r="K8" s="64" t="s">
        <v>229</v>
      </c>
      <c r="L8" s="64" t="s">
        <v>229</v>
      </c>
      <c r="M8" s="64" t="s">
        <v>229</v>
      </c>
      <c r="N8" s="64" t="s">
        <v>229</v>
      </c>
      <c r="O8" s="64" t="s">
        <v>229</v>
      </c>
      <c r="P8" s="64" t="s">
        <v>229</v>
      </c>
      <c r="Q8" s="64" t="s">
        <v>229</v>
      </c>
      <c r="R8" s="64" t="s">
        <v>229</v>
      </c>
      <c r="S8" s="64" t="s">
        <v>229</v>
      </c>
      <c r="T8" s="64" t="s">
        <v>229</v>
      </c>
      <c r="U8" s="64" t="s">
        <v>229</v>
      </c>
      <c r="V8" s="64" t="s">
        <v>229</v>
      </c>
      <c r="W8" s="64" t="s">
        <v>229</v>
      </c>
      <c r="X8" s="64" t="s">
        <v>229</v>
      </c>
      <c r="Y8" s="64" t="s">
        <v>229</v>
      </c>
      <c r="Z8" s="64" t="s">
        <v>229</v>
      </c>
      <c r="AA8" s="64" t="s">
        <v>229</v>
      </c>
      <c r="AB8" s="64" t="s">
        <v>229</v>
      </c>
      <c r="AC8" s="64" t="s">
        <v>229</v>
      </c>
      <c r="AD8" s="64" t="s">
        <v>229</v>
      </c>
      <c r="AE8" s="64" t="s">
        <v>229</v>
      </c>
      <c r="AF8" s="64" t="s">
        <v>229</v>
      </c>
      <c r="AG8" s="64" t="s">
        <v>229</v>
      </c>
      <c r="AH8" s="64" t="s">
        <v>229</v>
      </c>
    </row>
    <row r="9" spans="1:34" x14ac:dyDescent="0.25">
      <c r="A9" s="65" t="s">
        <v>1</v>
      </c>
      <c r="B9" s="64" t="s">
        <v>229</v>
      </c>
      <c r="C9" s="66">
        <v>19.399999999999999</v>
      </c>
      <c r="D9" s="66">
        <v>20.399999999999999</v>
      </c>
      <c r="E9" s="66">
        <v>20.6</v>
      </c>
      <c r="F9" s="66">
        <v>20.7</v>
      </c>
      <c r="G9" s="66">
        <v>20.7</v>
      </c>
      <c r="H9" s="66">
        <v>21.3</v>
      </c>
      <c r="I9" s="66">
        <v>21.6</v>
      </c>
      <c r="J9" s="66">
        <v>21.6</v>
      </c>
      <c r="K9" s="66">
        <v>22.3</v>
      </c>
      <c r="L9" s="66">
        <v>21.8</v>
      </c>
      <c r="M9" s="66">
        <v>21.1</v>
      </c>
      <c r="N9" s="66">
        <v>21.5</v>
      </c>
      <c r="O9" s="66">
        <v>21.9</v>
      </c>
      <c r="P9" s="66">
        <v>22.7</v>
      </c>
      <c r="Q9" s="66">
        <v>23.9</v>
      </c>
      <c r="R9" s="66">
        <v>23.8</v>
      </c>
      <c r="S9" s="66">
        <v>24.5</v>
      </c>
      <c r="T9" s="66">
        <v>25.4</v>
      </c>
      <c r="U9" s="66">
        <v>26.3</v>
      </c>
      <c r="V9" s="66">
        <v>26.6</v>
      </c>
      <c r="W9" s="66">
        <v>28</v>
      </c>
      <c r="X9" s="66">
        <v>28.8</v>
      </c>
      <c r="Y9" s="66">
        <v>28.1</v>
      </c>
      <c r="Z9" s="66">
        <v>29.3</v>
      </c>
      <c r="AA9" s="66">
        <v>30.2</v>
      </c>
      <c r="AB9" s="66">
        <v>29.7</v>
      </c>
      <c r="AC9" s="66">
        <v>28.9</v>
      </c>
      <c r="AD9" s="66">
        <v>29</v>
      </c>
      <c r="AE9" s="66">
        <v>26.9</v>
      </c>
      <c r="AF9" s="66">
        <v>28.2</v>
      </c>
      <c r="AG9" s="66">
        <v>28.2</v>
      </c>
      <c r="AH9" s="66">
        <v>28.4</v>
      </c>
    </row>
    <row r="10" spans="1:34" x14ac:dyDescent="0.25">
      <c r="A10" s="65" t="s">
        <v>2</v>
      </c>
      <c r="B10" s="64" t="s">
        <v>229</v>
      </c>
      <c r="C10" s="67">
        <v>19.5</v>
      </c>
      <c r="D10" s="67">
        <v>20.9</v>
      </c>
      <c r="E10" s="67">
        <v>21.6</v>
      </c>
      <c r="F10" s="67">
        <v>21.3</v>
      </c>
      <c r="G10" s="67">
        <v>22.4</v>
      </c>
      <c r="H10" s="67">
        <v>23.4</v>
      </c>
      <c r="I10" s="67">
        <v>24.7</v>
      </c>
      <c r="J10" s="67">
        <v>25.8</v>
      </c>
      <c r="K10" s="67">
        <v>26.9</v>
      </c>
      <c r="L10" s="67">
        <v>28.2</v>
      </c>
      <c r="M10" s="67">
        <v>28.9</v>
      </c>
      <c r="N10" s="67">
        <v>29.6</v>
      </c>
      <c r="O10" s="67">
        <v>31.1</v>
      </c>
      <c r="P10" s="67">
        <v>32.6</v>
      </c>
      <c r="Q10" s="67">
        <v>35.200000000000003</v>
      </c>
      <c r="R10" s="67">
        <v>36.799999999999997</v>
      </c>
      <c r="S10" s="67">
        <v>38.299999999999997</v>
      </c>
      <c r="T10" s="67">
        <v>40.299999999999997</v>
      </c>
      <c r="U10" s="67">
        <v>41.3</v>
      </c>
      <c r="V10" s="67">
        <v>43.5</v>
      </c>
      <c r="W10" s="67">
        <v>44.4</v>
      </c>
      <c r="X10" s="67">
        <v>45.2</v>
      </c>
      <c r="Y10" s="67">
        <v>45.3</v>
      </c>
      <c r="Z10" s="67">
        <v>45.8</v>
      </c>
      <c r="AA10" s="67">
        <v>46.4</v>
      </c>
      <c r="AB10" s="67">
        <v>46</v>
      </c>
      <c r="AC10" s="67">
        <v>47.5</v>
      </c>
      <c r="AD10" s="67">
        <v>49.7</v>
      </c>
      <c r="AE10" s="67">
        <v>52</v>
      </c>
      <c r="AF10" s="67">
        <v>52</v>
      </c>
      <c r="AG10" s="67">
        <v>50.6</v>
      </c>
      <c r="AH10" s="67">
        <v>52</v>
      </c>
    </row>
    <row r="11" spans="1:34" x14ac:dyDescent="0.25">
      <c r="A11" s="65" t="s">
        <v>3</v>
      </c>
      <c r="B11" s="64" t="s">
        <v>229</v>
      </c>
      <c r="C11" s="66">
        <v>15.6</v>
      </c>
      <c r="D11" s="66">
        <v>15.4</v>
      </c>
      <c r="E11" s="66">
        <v>16</v>
      </c>
      <c r="F11" s="66">
        <v>16.8</v>
      </c>
      <c r="G11" s="66">
        <v>17.2</v>
      </c>
      <c r="H11" s="66">
        <v>18.100000000000001</v>
      </c>
      <c r="I11" s="66">
        <v>18.600000000000001</v>
      </c>
      <c r="J11" s="66">
        <v>19</v>
      </c>
      <c r="K11" s="66">
        <v>20</v>
      </c>
      <c r="L11" s="66">
        <v>20.8</v>
      </c>
      <c r="M11" s="66">
        <v>20.7</v>
      </c>
      <c r="N11" s="66">
        <v>20.9</v>
      </c>
      <c r="O11" s="66">
        <v>21.2</v>
      </c>
      <c r="P11" s="66">
        <v>21.6</v>
      </c>
      <c r="Q11" s="66">
        <v>22</v>
      </c>
      <c r="R11" s="66">
        <v>22.2</v>
      </c>
      <c r="S11" s="66">
        <v>22.7</v>
      </c>
      <c r="T11" s="66">
        <v>23</v>
      </c>
      <c r="U11" s="66">
        <v>23.2</v>
      </c>
      <c r="V11" s="66">
        <v>23.4</v>
      </c>
      <c r="W11" s="66">
        <v>23.5</v>
      </c>
      <c r="X11" s="66">
        <v>24</v>
      </c>
      <c r="Y11" s="66">
        <v>24.3</v>
      </c>
      <c r="Z11" s="66">
        <v>24.7</v>
      </c>
      <c r="AA11" s="66">
        <v>25.1</v>
      </c>
      <c r="AB11" s="66">
        <v>25.2</v>
      </c>
      <c r="AC11" s="66">
        <v>25.2</v>
      </c>
      <c r="AD11" s="66">
        <v>26</v>
      </c>
      <c r="AE11" s="66">
        <v>26.3</v>
      </c>
      <c r="AF11" s="66">
        <v>26.6</v>
      </c>
      <c r="AG11" s="66">
        <v>26.9</v>
      </c>
      <c r="AH11" s="66">
        <v>26.7</v>
      </c>
    </row>
    <row r="12" spans="1:34" x14ac:dyDescent="0.25">
      <c r="A12" s="65" t="s">
        <v>4</v>
      </c>
      <c r="B12" s="64" t="s">
        <v>229</v>
      </c>
      <c r="C12" s="67">
        <v>27</v>
      </c>
      <c r="D12" s="67">
        <v>28.8</v>
      </c>
      <c r="E12" s="67">
        <v>30</v>
      </c>
      <c r="F12" s="67">
        <v>30.4</v>
      </c>
      <c r="G12" s="67">
        <v>30.7</v>
      </c>
      <c r="H12" s="67">
        <v>31.3</v>
      </c>
      <c r="I12" s="67">
        <v>31.8</v>
      </c>
      <c r="J12" s="67">
        <v>31.8</v>
      </c>
      <c r="K12" s="67">
        <v>32.1</v>
      </c>
      <c r="L12" s="67">
        <v>33</v>
      </c>
      <c r="M12" s="67">
        <v>33.700000000000003</v>
      </c>
      <c r="N12" s="67">
        <v>34.700000000000003</v>
      </c>
      <c r="O12" s="67">
        <v>35</v>
      </c>
      <c r="P12" s="67">
        <v>35.4</v>
      </c>
      <c r="Q12" s="67">
        <v>35.299999999999997</v>
      </c>
      <c r="R12" s="67">
        <v>35.1</v>
      </c>
      <c r="S12" s="67">
        <v>35</v>
      </c>
      <c r="T12" s="67">
        <v>35.200000000000003</v>
      </c>
      <c r="U12" s="67">
        <v>35.200000000000003</v>
      </c>
      <c r="V12" s="67">
        <v>35.299999999999997</v>
      </c>
      <c r="W12" s="67">
        <v>35.4</v>
      </c>
      <c r="X12" s="67">
        <v>35.5</v>
      </c>
      <c r="Y12" s="67">
        <v>35.6</v>
      </c>
      <c r="Z12" s="67">
        <v>35.799999999999997</v>
      </c>
      <c r="AA12" s="67">
        <v>36.299999999999997</v>
      </c>
      <c r="AB12" s="67">
        <v>36.4</v>
      </c>
      <c r="AC12" s="67">
        <v>37.299999999999997</v>
      </c>
      <c r="AD12" s="67">
        <v>38.200000000000003</v>
      </c>
      <c r="AE12" s="67">
        <v>38.799999999999997</v>
      </c>
      <c r="AF12" s="67">
        <v>39.700000000000003</v>
      </c>
      <c r="AG12" s="67">
        <v>40.4</v>
      </c>
      <c r="AH12" s="67">
        <v>40.700000000000003</v>
      </c>
    </row>
    <row r="13" spans="1:34" ht="31.5" x14ac:dyDescent="0.25">
      <c r="A13" s="65" t="s">
        <v>243</v>
      </c>
      <c r="B13" s="64" t="s">
        <v>229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>
        <v>36.799999999999997</v>
      </c>
      <c r="P13" s="66">
        <v>37.200000000000003</v>
      </c>
      <c r="Q13" s="66">
        <v>38</v>
      </c>
      <c r="R13" s="66">
        <v>38.5</v>
      </c>
      <c r="S13" s="66">
        <v>39</v>
      </c>
      <c r="T13" s="66">
        <v>39.6</v>
      </c>
      <c r="U13" s="66">
        <v>40.1</v>
      </c>
      <c r="V13" s="66">
        <v>40.5</v>
      </c>
      <c r="W13" s="66">
        <v>40.700000000000003</v>
      </c>
      <c r="X13" s="66">
        <v>41.2</v>
      </c>
      <c r="Y13" s="66">
        <v>41.6</v>
      </c>
      <c r="Z13" s="66">
        <v>42.3</v>
      </c>
      <c r="AA13" s="66">
        <v>42.7</v>
      </c>
      <c r="AB13" s="66">
        <v>42.6</v>
      </c>
      <c r="AC13" s="66">
        <v>42.2</v>
      </c>
      <c r="AD13" s="66">
        <v>43.2</v>
      </c>
      <c r="AE13" s="66">
        <v>43.8</v>
      </c>
      <c r="AF13" s="66">
        <v>44.3</v>
      </c>
      <c r="AG13" s="66">
        <v>44.6</v>
      </c>
      <c r="AH13" s="66">
        <v>44.7</v>
      </c>
    </row>
  </sheetData>
  <mergeCells count="7">
    <mergeCell ref="A7:B7"/>
    <mergeCell ref="A4:B4"/>
    <mergeCell ref="C4:AH4"/>
    <mergeCell ref="A5:B5"/>
    <mergeCell ref="C5:AH5"/>
    <mergeCell ref="A6:B6"/>
    <mergeCell ref="C6:AH6"/>
  </mergeCells>
  <hyperlinks>
    <hyperlink ref="A3" r:id="rId1" display="http://stats.oecd.org/OECDStat_Metadata/ShowMetadata.ashx?Dataset=PDB_LV&amp;ShowOnWeb=true&amp;Lang=en"/>
    <hyperlink ref="C4" r:id="rId2" display="http://stats.oecd.org/OECDStat_Metadata/ShowMetadata.ashx?Dataset=PDB_LV&amp;Coords=[SUBJECT].[T_GDPHRS]&amp;ShowOnWeb=true&amp;Lang=en"/>
    <hyperlink ref="B8" r:id="rId3" display="http://stats.oecd.org/OECDStat_Metadata/ShowMetadata.ashx?Dataset=PDB_LV&amp;Coords=[%5bSUBJECT%5d.%5bT_GDPHRS%5d%2c%5bMEASURE%5d.%5bVPVOB%5d]&amp;ShowOnWeb=true&amp;Lang=en"/>
  </hyperlinks>
  <pageMargins left="0.7" right="0.7" top="0.75" bottom="0.75" header="0.3" footer="0.3"/>
  <drawing r:id="rId4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95"/>
  <sheetViews>
    <sheetView workbookViewId="0"/>
  </sheetViews>
  <sheetFormatPr defaultRowHeight="15" x14ac:dyDescent="0.25"/>
  <cols>
    <col min="3" max="4" width="13.5703125" bestFit="1" customWidth="1"/>
    <col min="5" max="5" width="16.140625" bestFit="1" customWidth="1"/>
  </cols>
  <sheetData>
    <row r="2" spans="2:16" ht="51" x14ac:dyDescent="0.25">
      <c r="B2" s="35" t="s">
        <v>102</v>
      </c>
      <c r="C2" s="34" t="s">
        <v>103</v>
      </c>
      <c r="D2" s="34" t="s">
        <v>104</v>
      </c>
      <c r="E2" s="35" t="s">
        <v>105</v>
      </c>
    </row>
    <row r="3" spans="2:16" x14ac:dyDescent="0.25">
      <c r="K3" t="s">
        <v>106</v>
      </c>
    </row>
    <row r="4" spans="2:16" s="8" customFormat="1" x14ac:dyDescent="0.25">
      <c r="B4" s="36" t="s">
        <v>23</v>
      </c>
      <c r="C4" s="37">
        <v>98.364742214883151</v>
      </c>
      <c r="D4" s="37">
        <v>99.111770611624749</v>
      </c>
      <c r="E4" s="38">
        <v>98.947182432695996</v>
      </c>
      <c r="K4"/>
      <c r="L4"/>
      <c r="M4"/>
      <c r="N4"/>
      <c r="O4"/>
      <c r="P4"/>
    </row>
    <row r="5" spans="2:16" s="8" customFormat="1" x14ac:dyDescent="0.25">
      <c r="B5" s="36" t="s">
        <v>9</v>
      </c>
      <c r="C5" s="37">
        <v>97.032530223655371</v>
      </c>
      <c r="D5" s="37">
        <v>98.793237100163324</v>
      </c>
      <c r="E5" s="38">
        <v>97.389432067049867</v>
      </c>
      <c r="K5"/>
      <c r="L5" s="83" t="s">
        <v>119</v>
      </c>
      <c r="M5" s="83"/>
      <c r="N5" s="83"/>
      <c r="O5" s="83" t="s">
        <v>120</v>
      </c>
      <c r="P5" s="83"/>
    </row>
    <row r="6" spans="2:16" s="8" customFormat="1" x14ac:dyDescent="0.25">
      <c r="B6" s="36" t="s">
        <v>10</v>
      </c>
      <c r="C6" s="37">
        <v>100.30371917781237</v>
      </c>
      <c r="D6" s="37">
        <v>98.960702451105178</v>
      </c>
      <c r="E6" s="38">
        <v>100.09018308710205</v>
      </c>
      <c r="K6"/>
      <c r="L6" t="s">
        <v>107</v>
      </c>
      <c r="M6" t="s">
        <v>108</v>
      </c>
      <c r="N6"/>
      <c r="O6"/>
      <c r="P6"/>
    </row>
    <row r="7" spans="2:16" s="8" customFormat="1" x14ac:dyDescent="0.25">
      <c r="B7" s="36" t="s">
        <v>11</v>
      </c>
      <c r="C7" s="37">
        <v>100.46352987682302</v>
      </c>
      <c r="D7" s="37">
        <v>99.450893118935937</v>
      </c>
      <c r="E7" s="38">
        <v>100.00286818195653</v>
      </c>
      <c r="K7" t="s">
        <v>109</v>
      </c>
      <c r="L7" s="7">
        <v>107.9</v>
      </c>
      <c r="M7" s="7"/>
      <c r="N7"/>
      <c r="O7" s="7">
        <v>100.4</v>
      </c>
      <c r="P7" s="7"/>
    </row>
    <row r="8" spans="2:16" s="8" customFormat="1" x14ac:dyDescent="0.25">
      <c r="B8" s="36" t="s">
        <v>12</v>
      </c>
      <c r="C8" s="37">
        <v>100.8145698239536</v>
      </c>
      <c r="D8" s="37">
        <v>99.534205929596467</v>
      </c>
      <c r="E8" s="38">
        <v>100.0871574381358</v>
      </c>
      <c r="K8" t="s">
        <v>110</v>
      </c>
      <c r="L8" s="7">
        <v>113.3</v>
      </c>
      <c r="M8" s="7"/>
      <c r="N8"/>
      <c r="O8" s="7">
        <v>113.2</v>
      </c>
      <c r="P8" s="7"/>
    </row>
    <row r="9" spans="2:16" s="8" customFormat="1" x14ac:dyDescent="0.25">
      <c r="B9" s="36" t="s">
        <v>13</v>
      </c>
      <c r="C9" s="37">
        <v>100.66014761141602</v>
      </c>
      <c r="D9" s="37">
        <v>99.582853661246844</v>
      </c>
      <c r="E9" s="38">
        <v>100.13607915150709</v>
      </c>
      <c r="K9" t="s">
        <v>111</v>
      </c>
      <c r="L9" s="7">
        <v>113</v>
      </c>
      <c r="M9" s="7"/>
      <c r="N9"/>
      <c r="O9" s="7">
        <v>117.4</v>
      </c>
      <c r="P9" s="7"/>
    </row>
    <row r="10" spans="2:16" s="8" customFormat="1" x14ac:dyDescent="0.25">
      <c r="B10" s="36" t="s">
        <v>14</v>
      </c>
      <c r="C10" s="37">
        <v>99.183906470173127</v>
      </c>
      <c r="D10" s="37">
        <v>99.843540294444679</v>
      </c>
      <c r="E10" s="38">
        <v>99.164619346142587</v>
      </c>
      <c r="K10" t="s">
        <v>112</v>
      </c>
      <c r="L10" s="7">
        <v>116.2</v>
      </c>
      <c r="M10" s="7"/>
      <c r="N10"/>
      <c r="O10" s="7">
        <v>125.1</v>
      </c>
      <c r="P10" s="7"/>
    </row>
    <row r="11" spans="2:16" s="8" customFormat="1" x14ac:dyDescent="0.25">
      <c r="B11" s="36" t="s">
        <v>15</v>
      </c>
      <c r="C11" s="37">
        <v>97.687591810683898</v>
      </c>
      <c r="D11" s="37">
        <v>100.14529439829511</v>
      </c>
      <c r="E11" s="38">
        <v>98.19241803406527</v>
      </c>
      <c r="K11" t="s">
        <v>113</v>
      </c>
      <c r="L11" s="7">
        <v>120.4</v>
      </c>
      <c r="M11" s="7">
        <f t="shared" ref="M11:M31" si="0">L11/L7*100-100</f>
        <v>11.584800741427244</v>
      </c>
      <c r="N11"/>
      <c r="O11" s="7">
        <v>113</v>
      </c>
      <c r="P11" s="7">
        <f t="shared" ref="P11:P31" si="1">O11/O7*100-100</f>
        <v>12.549800796812733</v>
      </c>
    </row>
    <row r="12" spans="2:16" s="8" customFormat="1" x14ac:dyDescent="0.25">
      <c r="B12" s="36" t="s">
        <v>16</v>
      </c>
      <c r="C12" s="37">
        <v>100.53579647343048</v>
      </c>
      <c r="D12" s="37">
        <v>100.69150723181676</v>
      </c>
      <c r="E12" s="38">
        <v>100.84661280029572</v>
      </c>
      <c r="K12" t="s">
        <v>110</v>
      </c>
      <c r="L12" s="7">
        <v>114.3</v>
      </c>
      <c r="M12" s="7">
        <f t="shared" si="0"/>
        <v>0.88261253309795507</v>
      </c>
      <c r="N12"/>
      <c r="O12" s="7">
        <v>113.2</v>
      </c>
      <c r="P12" s="7">
        <f t="shared" si="1"/>
        <v>0</v>
      </c>
    </row>
    <row r="13" spans="2:16" s="8" customFormat="1" x14ac:dyDescent="0.25">
      <c r="B13" s="36" t="s">
        <v>17</v>
      </c>
      <c r="C13" s="37">
        <v>101.1648817200047</v>
      </c>
      <c r="D13" s="37">
        <v>101.0330666422154</v>
      </c>
      <c r="E13" s="38">
        <v>101.25022381725694</v>
      </c>
      <c r="K13" t="s">
        <v>111</v>
      </c>
      <c r="L13" s="7">
        <v>111.4</v>
      </c>
      <c r="M13" s="7">
        <f t="shared" si="0"/>
        <v>-1.4159292035398181</v>
      </c>
      <c r="N13"/>
      <c r="O13" s="7">
        <v>113.3</v>
      </c>
      <c r="P13" s="7">
        <f t="shared" si="1"/>
        <v>-3.4923339011925094</v>
      </c>
    </row>
    <row r="14" spans="2:16" s="8" customFormat="1" x14ac:dyDescent="0.25">
      <c r="B14" s="36" t="s">
        <v>18</v>
      </c>
      <c r="C14" s="37">
        <v>101.89745105670241</v>
      </c>
      <c r="D14" s="37">
        <v>101.22701876979849</v>
      </c>
      <c r="E14" s="38">
        <v>101.68671618437382</v>
      </c>
      <c r="K14" t="s">
        <v>112</v>
      </c>
      <c r="L14" s="7">
        <v>111</v>
      </c>
      <c r="M14" s="7">
        <f t="shared" si="0"/>
        <v>-4.4750430292598935</v>
      </c>
      <c r="N14"/>
      <c r="O14" s="7">
        <v>120.4</v>
      </c>
      <c r="P14" s="7">
        <f t="shared" si="1"/>
        <v>-3.7569944044764156</v>
      </c>
    </row>
    <row r="15" spans="2:16" s="8" customFormat="1" x14ac:dyDescent="0.25">
      <c r="B15" s="36" t="s">
        <v>19</v>
      </c>
      <c r="C15" s="37">
        <v>101.89113354046178</v>
      </c>
      <c r="D15" s="37">
        <v>101.62590979075716</v>
      </c>
      <c r="E15" s="38">
        <v>102.2065074594183</v>
      </c>
      <c r="K15" t="s">
        <v>114</v>
      </c>
      <c r="L15" s="7">
        <v>110.8</v>
      </c>
      <c r="M15" s="7">
        <f t="shared" si="0"/>
        <v>-7.973421926910305</v>
      </c>
      <c r="N15"/>
      <c r="O15" s="7">
        <v>106.5</v>
      </c>
      <c r="P15" s="7">
        <f t="shared" si="1"/>
        <v>-5.7522123893805315</v>
      </c>
    </row>
    <row r="16" spans="2:16" s="8" customFormat="1" ht="51" x14ac:dyDescent="0.25">
      <c r="B16" s="39" t="s">
        <v>101</v>
      </c>
      <c r="C16" s="40">
        <v>100</v>
      </c>
      <c r="D16" s="41">
        <v>100</v>
      </c>
      <c r="E16" s="42">
        <v>100</v>
      </c>
      <c r="K16" t="s">
        <v>110</v>
      </c>
      <c r="L16" s="7">
        <v>110.9</v>
      </c>
      <c r="M16" s="7">
        <f t="shared" si="0"/>
        <v>-2.9746281714785567</v>
      </c>
      <c r="N16"/>
      <c r="O16" s="7">
        <v>111</v>
      </c>
      <c r="P16" s="7">
        <f t="shared" si="1"/>
        <v>-1.9434628975265014</v>
      </c>
    </row>
    <row r="17" spans="2:16" x14ac:dyDescent="0.25">
      <c r="F17" s="82" t="s">
        <v>158</v>
      </c>
      <c r="G17" s="82"/>
      <c r="K17" t="s">
        <v>111</v>
      </c>
      <c r="L17" s="7">
        <v>106.2</v>
      </c>
      <c r="M17" s="7">
        <f t="shared" si="0"/>
        <v>-4.6678635547576306</v>
      </c>
      <c r="O17" s="7">
        <v>107.9</v>
      </c>
      <c r="P17" s="7">
        <f t="shared" si="1"/>
        <v>-4.7661076787290284</v>
      </c>
    </row>
    <row r="18" spans="2:16" x14ac:dyDescent="0.25">
      <c r="K18" t="s">
        <v>112</v>
      </c>
      <c r="L18" s="7">
        <v>106.1</v>
      </c>
      <c r="M18" s="7">
        <f t="shared" si="0"/>
        <v>-4.4144144144144235</v>
      </c>
      <c r="O18" s="7">
        <v>112.9</v>
      </c>
      <c r="P18" s="7">
        <f t="shared" si="1"/>
        <v>-6.2292358803986758</v>
      </c>
    </row>
    <row r="19" spans="2:16" x14ac:dyDescent="0.25">
      <c r="B19" s="27" t="s">
        <v>24</v>
      </c>
      <c r="C19" s="28">
        <v>100.56747717761492</v>
      </c>
      <c r="D19" s="28">
        <v>101.65064895161957</v>
      </c>
      <c r="E19" s="29">
        <v>100.61885141760879</v>
      </c>
      <c r="F19" s="26">
        <f>E19/E4*100-100</f>
        <v>1.6894558731370211</v>
      </c>
      <c r="K19" t="s">
        <v>115</v>
      </c>
      <c r="L19" s="7">
        <v>102.9</v>
      </c>
      <c r="M19" s="7">
        <f t="shared" si="0"/>
        <v>-7.1299638989169551</v>
      </c>
      <c r="O19" s="7">
        <v>94.5</v>
      </c>
      <c r="P19" s="7">
        <f t="shared" si="1"/>
        <v>-11.267605633802816</v>
      </c>
    </row>
    <row r="20" spans="2:16" x14ac:dyDescent="0.25">
      <c r="B20" s="27" t="s">
        <v>9</v>
      </c>
      <c r="C20" s="28">
        <v>99.623548683545522</v>
      </c>
      <c r="D20" s="28">
        <v>101.66094577133531</v>
      </c>
      <c r="E20" s="29">
        <v>98.997859978005252</v>
      </c>
      <c r="F20" s="26">
        <f t="shared" ref="F20:F30" si="2">E20/E5*100-100</f>
        <v>1.6515425511959307</v>
      </c>
      <c r="K20" t="s">
        <v>110</v>
      </c>
      <c r="L20" s="7">
        <v>101</v>
      </c>
      <c r="M20" s="7">
        <f t="shared" si="0"/>
        <v>-8.926961226330036</v>
      </c>
      <c r="O20" s="7">
        <v>101.7</v>
      </c>
      <c r="P20" s="7">
        <f t="shared" si="1"/>
        <v>-8.3783783783783718</v>
      </c>
    </row>
    <row r="21" spans="2:16" x14ac:dyDescent="0.25">
      <c r="B21" s="27" t="s">
        <v>10</v>
      </c>
      <c r="C21" s="28">
        <v>104.59538997686467</v>
      </c>
      <c r="D21" s="28">
        <v>102.38394693766834</v>
      </c>
      <c r="E21" s="29">
        <v>102.46603937981897</v>
      </c>
      <c r="F21" s="26">
        <f t="shared" si="2"/>
        <v>2.373715602707378</v>
      </c>
      <c r="K21" t="s">
        <v>111</v>
      </c>
      <c r="L21" s="7">
        <v>96.1</v>
      </c>
      <c r="M21" s="7">
        <f t="shared" si="0"/>
        <v>-9.5103578154425747</v>
      </c>
      <c r="O21" s="7">
        <v>95.4</v>
      </c>
      <c r="P21" s="7">
        <f t="shared" si="1"/>
        <v>-11.584800741427244</v>
      </c>
    </row>
    <row r="22" spans="2:16" x14ac:dyDescent="0.25">
      <c r="B22" s="27" t="s">
        <v>11</v>
      </c>
      <c r="C22" s="28">
        <v>106.4144174875332</v>
      </c>
      <c r="D22" s="28">
        <v>102.79552356941643</v>
      </c>
      <c r="E22" s="29">
        <v>103.03375485089509</v>
      </c>
      <c r="F22" s="26">
        <f t="shared" si="2"/>
        <v>3.0307997400872893</v>
      </c>
      <c r="K22" t="s">
        <v>112</v>
      </c>
      <c r="L22" s="7">
        <v>99.9</v>
      </c>
      <c r="M22" s="7">
        <f t="shared" si="0"/>
        <v>-5.8435438265786956</v>
      </c>
      <c r="O22" s="7">
        <v>108.4</v>
      </c>
      <c r="P22" s="7">
        <f t="shared" si="1"/>
        <v>-3.9858281665190418</v>
      </c>
    </row>
    <row r="23" spans="2:16" x14ac:dyDescent="0.25">
      <c r="B23" s="27" t="s">
        <v>12</v>
      </c>
      <c r="C23" s="28">
        <v>107.72594416650504</v>
      </c>
      <c r="D23" s="28">
        <v>102.99259922603832</v>
      </c>
      <c r="E23" s="29">
        <v>103.26604004664476</v>
      </c>
      <c r="F23" s="26">
        <f t="shared" si="2"/>
        <v>3.1761143885756127</v>
      </c>
      <c r="K23" t="s">
        <v>116</v>
      </c>
      <c r="L23" s="7">
        <v>88.3</v>
      </c>
      <c r="M23" s="7">
        <f t="shared" si="0"/>
        <v>-14.188532555879505</v>
      </c>
      <c r="O23" s="7">
        <v>83.9</v>
      </c>
      <c r="P23" s="7">
        <f t="shared" si="1"/>
        <v>-11.216931216931215</v>
      </c>
    </row>
    <row r="24" spans="2:16" x14ac:dyDescent="0.25">
      <c r="B24" s="27" t="s">
        <v>13</v>
      </c>
      <c r="C24" s="28">
        <v>107.1600465398231</v>
      </c>
      <c r="D24" s="28">
        <v>103.10420803461078</v>
      </c>
      <c r="E24" s="29">
        <v>103.18213490654185</v>
      </c>
      <c r="F24" s="26">
        <f t="shared" si="2"/>
        <v>3.0419163410882533</v>
      </c>
      <c r="K24" t="s">
        <v>110</v>
      </c>
      <c r="L24" s="7">
        <v>89.5</v>
      </c>
      <c r="M24" s="7">
        <f t="shared" si="0"/>
        <v>-11.386138613861391</v>
      </c>
      <c r="O24" s="7">
        <v>91.4</v>
      </c>
      <c r="P24" s="7">
        <f t="shared" si="1"/>
        <v>-10.127826941986228</v>
      </c>
    </row>
    <row r="25" spans="2:16" x14ac:dyDescent="0.25">
      <c r="B25" s="27" t="s">
        <v>14</v>
      </c>
      <c r="C25" s="28">
        <v>105.798371881129</v>
      </c>
      <c r="D25" s="28">
        <v>103.75436557206616</v>
      </c>
      <c r="E25" s="29">
        <v>102.3672295755247</v>
      </c>
      <c r="F25" s="26">
        <f t="shared" si="2"/>
        <v>3.2295895960666456</v>
      </c>
      <c r="K25" t="s">
        <v>111</v>
      </c>
      <c r="L25" s="7">
        <v>88.8</v>
      </c>
      <c r="M25" s="7">
        <f t="shared" si="0"/>
        <v>-7.5962539021852251</v>
      </c>
      <c r="O25" s="7">
        <v>89.5</v>
      </c>
      <c r="P25" s="7">
        <f t="shared" si="1"/>
        <v>-6.1844863731656261</v>
      </c>
    </row>
    <row r="26" spans="2:16" x14ac:dyDescent="0.25">
      <c r="B26" s="27" t="s">
        <v>15</v>
      </c>
      <c r="C26" s="28">
        <v>104.4671136475875</v>
      </c>
      <c r="D26" s="28">
        <v>103.83989493760622</v>
      </c>
      <c r="E26" s="29">
        <v>101.124361347106</v>
      </c>
      <c r="F26" s="26">
        <f t="shared" si="2"/>
        <v>2.9859161957123632</v>
      </c>
      <c r="K26" t="s">
        <v>112</v>
      </c>
      <c r="L26" s="7">
        <v>86.2</v>
      </c>
      <c r="M26" s="7">
        <f t="shared" si="0"/>
        <v>-13.713713713713716</v>
      </c>
      <c r="O26" s="7">
        <v>98.1</v>
      </c>
      <c r="P26" s="7">
        <f t="shared" si="1"/>
        <v>-9.5018450184501972</v>
      </c>
    </row>
    <row r="27" spans="2:16" x14ac:dyDescent="0.25">
      <c r="B27" s="27" t="s">
        <v>16</v>
      </c>
      <c r="C27" s="28">
        <v>107.83502873229931</v>
      </c>
      <c r="D27" s="28">
        <v>104.00799534117418</v>
      </c>
      <c r="E27" s="29">
        <v>103.94005824518213</v>
      </c>
      <c r="F27" s="26">
        <f t="shared" si="2"/>
        <v>3.067475802099878</v>
      </c>
      <c r="K27" t="s">
        <v>117</v>
      </c>
      <c r="L27" s="7">
        <v>86.3</v>
      </c>
      <c r="M27" s="7">
        <f t="shared" si="0"/>
        <v>-2.2650056625141559</v>
      </c>
      <c r="O27" s="7">
        <v>80.2</v>
      </c>
      <c r="P27" s="7">
        <f t="shared" si="1"/>
        <v>-4.4100119189511418</v>
      </c>
    </row>
    <row r="28" spans="2:16" x14ac:dyDescent="0.25">
      <c r="B28" s="27" t="s">
        <v>17</v>
      </c>
      <c r="C28" s="28">
        <v>108.03459886980382</v>
      </c>
      <c r="D28" s="28">
        <v>104.1343207733895</v>
      </c>
      <c r="E28" s="29">
        <v>104.23902249282511</v>
      </c>
      <c r="F28" s="26">
        <f t="shared" si="2"/>
        <v>2.9518934012062488</v>
      </c>
      <c r="K28" t="s">
        <v>110</v>
      </c>
      <c r="L28" s="7">
        <v>87.1</v>
      </c>
      <c r="M28" s="7">
        <f t="shared" si="0"/>
        <v>-2.6815642458100655</v>
      </c>
      <c r="O28" s="7">
        <v>89.6</v>
      </c>
      <c r="P28" s="7">
        <f t="shared" si="1"/>
        <v>-1.9693654266958589</v>
      </c>
    </row>
    <row r="29" spans="2:16" x14ac:dyDescent="0.25">
      <c r="B29" s="27" t="s">
        <v>18</v>
      </c>
      <c r="C29" s="28">
        <v>108.37378632955408</v>
      </c>
      <c r="D29" s="28">
        <v>104.2260027786551</v>
      </c>
      <c r="E29" s="29">
        <v>104.31992069503465</v>
      </c>
      <c r="F29" s="26">
        <f t="shared" si="2"/>
        <v>2.5895265472890543</v>
      </c>
      <c r="K29" t="s">
        <v>111</v>
      </c>
      <c r="L29" s="7">
        <v>90.4</v>
      </c>
      <c r="M29" s="7">
        <f t="shared" si="0"/>
        <v>1.8018018018018012</v>
      </c>
      <c r="O29" s="7">
        <v>96.8</v>
      </c>
      <c r="P29" s="7">
        <f t="shared" si="1"/>
        <v>8.1564245810055809</v>
      </c>
    </row>
    <row r="30" spans="2:16" x14ac:dyDescent="0.25">
      <c r="B30" s="27" t="s">
        <v>19</v>
      </c>
      <c r="C30" s="28">
        <v>108.93113731510947</v>
      </c>
      <c r="D30" s="28">
        <v>104.49555473991803</v>
      </c>
      <c r="E30" s="29">
        <v>104.41662306902013</v>
      </c>
      <c r="F30" s="26">
        <f t="shared" si="2"/>
        <v>2.1624020471292908</v>
      </c>
      <c r="K30" t="s">
        <v>112</v>
      </c>
      <c r="L30" s="7">
        <v>88.1</v>
      </c>
      <c r="M30" s="7">
        <f t="shared" si="0"/>
        <v>2.2041763341067195</v>
      </c>
      <c r="O30" s="7">
        <v>99.5</v>
      </c>
      <c r="P30" s="7">
        <f t="shared" si="1"/>
        <v>1.4271151885830875</v>
      </c>
    </row>
    <row r="31" spans="2:16" ht="51" x14ac:dyDescent="0.25">
      <c r="B31" s="30" t="s">
        <v>101</v>
      </c>
      <c r="C31" s="31">
        <v>105.79390506728079</v>
      </c>
      <c r="D31" s="31">
        <v>103.25383388612484</v>
      </c>
      <c r="E31" s="32">
        <v>102.66432466701728</v>
      </c>
      <c r="K31" t="s">
        <v>118</v>
      </c>
      <c r="L31" s="7">
        <v>86.5</v>
      </c>
      <c r="M31" s="7">
        <f t="shared" si="0"/>
        <v>0.23174971031285452</v>
      </c>
      <c r="O31" s="7">
        <v>79</v>
      </c>
      <c r="P31" s="7">
        <f t="shared" si="1"/>
        <v>-1.4962593516209495</v>
      </c>
    </row>
    <row r="32" spans="2:16" x14ac:dyDescent="0.25">
      <c r="B32" s="33"/>
      <c r="C32" s="28"/>
      <c r="D32" s="28"/>
      <c r="E32" s="29"/>
    </row>
    <row r="33" spans="2:6" x14ac:dyDescent="0.25">
      <c r="B33" s="27" t="s">
        <v>25</v>
      </c>
      <c r="C33" s="28">
        <v>107.17469670043482</v>
      </c>
      <c r="D33" s="28">
        <v>105.1292648804331</v>
      </c>
      <c r="E33" s="29">
        <v>102.3270019972563</v>
      </c>
      <c r="F33" s="11">
        <f>E33/E19*100-100</f>
        <v>1.6976446814702655</v>
      </c>
    </row>
    <row r="34" spans="2:6" x14ac:dyDescent="0.25">
      <c r="B34" s="27" t="s">
        <v>9</v>
      </c>
      <c r="C34" s="28">
        <v>104.5213835203339</v>
      </c>
      <c r="D34" s="28">
        <v>105.38907358949756</v>
      </c>
      <c r="E34" s="29">
        <v>100.0244643197654</v>
      </c>
      <c r="F34" s="11">
        <f t="shared" ref="F34:F44" si="3">E34/E20*100-100</f>
        <v>1.0369964987003044</v>
      </c>
    </row>
    <row r="35" spans="2:6" x14ac:dyDescent="0.25">
      <c r="B35" s="27" t="s">
        <v>10</v>
      </c>
      <c r="C35" s="28">
        <v>110.53256492434048</v>
      </c>
      <c r="D35" s="28">
        <v>105.45690087169861</v>
      </c>
      <c r="E35" s="29">
        <v>104.15124911603441</v>
      </c>
      <c r="F35" s="11">
        <f t="shared" si="3"/>
        <v>1.6446519709508323</v>
      </c>
    </row>
    <row r="36" spans="2:6" x14ac:dyDescent="0.25">
      <c r="B36" s="27" t="s">
        <v>11</v>
      </c>
      <c r="C36" s="28">
        <v>111.67821038130789</v>
      </c>
      <c r="D36" s="28">
        <v>105.52518122280784</v>
      </c>
      <c r="E36" s="29">
        <v>104.56468279978751</v>
      </c>
      <c r="F36" s="11">
        <f t="shared" si="3"/>
        <v>1.4858508758686781</v>
      </c>
    </row>
    <row r="37" spans="2:6" x14ac:dyDescent="0.25">
      <c r="B37" s="27" t="s">
        <v>12</v>
      </c>
      <c r="C37" s="28">
        <v>111.98439845764278</v>
      </c>
      <c r="D37" s="28">
        <v>105.57566704683079</v>
      </c>
      <c r="E37" s="29">
        <v>104.73894411839517</v>
      </c>
      <c r="F37" s="11">
        <f t="shared" si="3"/>
        <v>1.4263198928564691</v>
      </c>
    </row>
    <row r="38" spans="2:6" x14ac:dyDescent="0.25">
      <c r="B38" s="27" t="s">
        <v>13</v>
      </c>
      <c r="C38" s="28">
        <v>111.5583591220562</v>
      </c>
      <c r="D38" s="28">
        <v>105.58831708660126</v>
      </c>
      <c r="E38" s="29">
        <v>104.76831117937891</v>
      </c>
      <c r="F38" s="11">
        <f t="shared" si="3"/>
        <v>1.5372586293874946</v>
      </c>
    </row>
    <row r="39" spans="2:6" x14ac:dyDescent="0.25">
      <c r="B39" s="27" t="s">
        <v>14</v>
      </c>
      <c r="C39" s="28">
        <v>108.8454267277516</v>
      </c>
      <c r="D39" s="28">
        <v>105.63422819653393</v>
      </c>
      <c r="E39" s="29">
        <v>102.64135846172559</v>
      </c>
      <c r="F39" s="11">
        <f t="shared" si="3"/>
        <v>0.26778968947149906</v>
      </c>
    </row>
    <row r="40" spans="2:6" x14ac:dyDescent="0.25">
      <c r="B40" s="27" t="s">
        <v>15</v>
      </c>
      <c r="C40" s="28">
        <v>106.17667658674655</v>
      </c>
      <c r="D40" s="28">
        <v>105.6319963853136</v>
      </c>
      <c r="E40" s="29">
        <v>100.617536132</v>
      </c>
      <c r="F40" s="11">
        <f t="shared" si="3"/>
        <v>-0.5011900281538999</v>
      </c>
    </row>
    <row r="41" spans="2:6" x14ac:dyDescent="0.25">
      <c r="B41" s="27" t="s">
        <v>16</v>
      </c>
      <c r="C41" s="28">
        <v>111.88939883450796</v>
      </c>
      <c r="D41" s="28">
        <v>106.29579184523647</v>
      </c>
      <c r="E41" s="29">
        <v>105.20416918600317</v>
      </c>
      <c r="F41" s="11">
        <f t="shared" si="3"/>
        <v>1.2161922575020725</v>
      </c>
    </row>
    <row r="42" spans="2:6" x14ac:dyDescent="0.25">
      <c r="B42" s="27" t="s">
        <v>17</v>
      </c>
      <c r="C42" s="28">
        <v>112.12181965878877</v>
      </c>
      <c r="D42" s="28">
        <v>106.25841346263186</v>
      </c>
      <c r="E42" s="29">
        <v>105.18198327903066</v>
      </c>
      <c r="F42" s="11">
        <f t="shared" si="3"/>
        <v>0.90461399546455823</v>
      </c>
    </row>
    <row r="43" spans="2:6" x14ac:dyDescent="0.25">
      <c r="B43" s="27" t="s">
        <v>18</v>
      </c>
      <c r="C43" s="28">
        <v>112.42123058378624</v>
      </c>
      <c r="D43" s="28">
        <v>106.25687355302748</v>
      </c>
      <c r="E43" s="29">
        <v>105.22153759961054</v>
      </c>
      <c r="F43" s="11">
        <f t="shared" si="3"/>
        <v>0.86428066525439817</v>
      </c>
    </row>
    <row r="44" spans="2:6" x14ac:dyDescent="0.25">
      <c r="B44" s="27" t="s">
        <v>19</v>
      </c>
      <c r="C44" s="28">
        <v>112.21675272792417</v>
      </c>
      <c r="D44" s="28">
        <v>106.28323879764869</v>
      </c>
      <c r="E44" s="29">
        <v>104.98133671974954</v>
      </c>
      <c r="F44" s="11">
        <f t="shared" si="3"/>
        <v>0.5408273454276582</v>
      </c>
    </row>
    <row r="45" spans="2:6" ht="51" x14ac:dyDescent="0.25">
      <c r="B45" s="30" t="s">
        <v>101</v>
      </c>
      <c r="C45" s="31">
        <v>110.0934098521351</v>
      </c>
      <c r="D45" s="31">
        <v>105.75207891152176</v>
      </c>
      <c r="E45" s="32">
        <v>103.70188124239475</v>
      </c>
      <c r="F45" s="11"/>
    </row>
    <row r="46" spans="2:6" x14ac:dyDescent="0.25">
      <c r="B46" s="33"/>
      <c r="C46" s="28"/>
      <c r="D46" s="28"/>
      <c r="E46" s="29"/>
      <c r="F46" s="11"/>
    </row>
    <row r="47" spans="2:6" x14ac:dyDescent="0.25">
      <c r="B47" s="27" t="s">
        <v>26</v>
      </c>
      <c r="C47" s="28">
        <v>110.22303145414968</v>
      </c>
      <c r="D47" s="28">
        <v>106.84173421022827</v>
      </c>
      <c r="E47" s="29">
        <v>102.74144464627614</v>
      </c>
      <c r="F47" s="11">
        <f>E47/E33*100-100</f>
        <v>0.40501787497981923</v>
      </c>
    </row>
    <row r="48" spans="2:6" x14ac:dyDescent="0.25">
      <c r="B48" s="27" t="s">
        <v>9</v>
      </c>
      <c r="C48" s="28">
        <v>107.55556475233436</v>
      </c>
      <c r="D48" s="28">
        <v>106.5132987212863</v>
      </c>
      <c r="E48" s="29">
        <v>100.00353780850976</v>
      </c>
      <c r="F48" s="11">
        <f t="shared" ref="F48:F58" si="4">E48/E34*100-100</f>
        <v>-2.0921392979161624E-2</v>
      </c>
    </row>
    <row r="49" spans="2:6" x14ac:dyDescent="0.25">
      <c r="B49" s="27" t="s">
        <v>10</v>
      </c>
      <c r="C49" s="28">
        <v>112.96470520823959</v>
      </c>
      <c r="D49" s="28">
        <v>106.47284708914874</v>
      </c>
      <c r="E49" s="29">
        <v>103.8968716579989</v>
      </c>
      <c r="F49" s="11">
        <f t="shared" si="4"/>
        <v>-0.24423850908605971</v>
      </c>
    </row>
    <row r="50" spans="2:6" x14ac:dyDescent="0.25">
      <c r="B50" s="27" t="s">
        <v>11</v>
      </c>
      <c r="C50" s="28">
        <v>114.67196251823408</v>
      </c>
      <c r="D50" s="28">
        <v>106.4107437708613</v>
      </c>
      <c r="E50" s="29">
        <v>104.91663492060961</v>
      </c>
      <c r="F50" s="11">
        <f t="shared" si="4"/>
        <v>0.33658794862505204</v>
      </c>
    </row>
    <row r="51" spans="2:6" x14ac:dyDescent="0.25">
      <c r="B51" s="27" t="s">
        <v>12</v>
      </c>
      <c r="C51" s="28">
        <v>114.09538109181322</v>
      </c>
      <c r="D51" s="28">
        <v>106.32946962215873</v>
      </c>
      <c r="E51" s="29">
        <v>104.80373315878502</v>
      </c>
      <c r="F51" s="11">
        <f t="shared" si="4"/>
        <v>6.1857641334086111E-2</v>
      </c>
    </row>
    <row r="52" spans="2:6" x14ac:dyDescent="0.25">
      <c r="B52" s="27" t="s">
        <v>13</v>
      </c>
      <c r="C52" s="28">
        <v>113.5137115703202</v>
      </c>
      <c r="D52" s="28">
        <v>106.314681357588</v>
      </c>
      <c r="E52" s="29">
        <v>104.79517712023693</v>
      </c>
      <c r="F52" s="11">
        <f t="shared" si="4"/>
        <v>2.5643193591264435E-2</v>
      </c>
    </row>
    <row r="53" spans="2:6" x14ac:dyDescent="0.25">
      <c r="B53" s="27" t="s">
        <v>14</v>
      </c>
      <c r="C53" s="28">
        <v>110.85909995147401</v>
      </c>
      <c r="D53" s="28">
        <v>106.32950375807553</v>
      </c>
      <c r="E53" s="29">
        <v>102.63323772250409</v>
      </c>
      <c r="F53" s="11">
        <f t="shared" si="4"/>
        <v>-7.9117612463477371E-3</v>
      </c>
    </row>
    <row r="54" spans="2:6" x14ac:dyDescent="0.25">
      <c r="B54" s="27" t="s">
        <v>15</v>
      </c>
      <c r="C54" s="28">
        <v>108.82253189811534</v>
      </c>
      <c r="D54" s="28">
        <v>106.44109942876825</v>
      </c>
      <c r="E54" s="29">
        <v>100.42417403959838</v>
      </c>
      <c r="F54" s="11">
        <f t="shared" si="4"/>
        <v>-0.19217534023884753</v>
      </c>
    </row>
    <row r="55" spans="2:6" x14ac:dyDescent="0.25">
      <c r="B55" s="27" t="s">
        <v>16</v>
      </c>
      <c r="C55" s="28">
        <v>113.88826121489893</v>
      </c>
      <c r="D55" s="28">
        <v>105.98174219125532</v>
      </c>
      <c r="E55" s="29">
        <v>104.21972759877825</v>
      </c>
      <c r="F55" s="11">
        <f t="shared" si="4"/>
        <v>-0.93574389194064622</v>
      </c>
    </row>
    <row r="56" spans="2:6" x14ac:dyDescent="0.25">
      <c r="B56" s="27" t="s">
        <v>17</v>
      </c>
      <c r="C56" s="28">
        <v>115.75699707857957</v>
      </c>
      <c r="D56" s="28">
        <v>105.63866048159947</v>
      </c>
      <c r="E56" s="29">
        <v>104.18408281581718</v>
      </c>
      <c r="F56" s="11">
        <f t="shared" si="4"/>
        <v>-0.9487370670376265</v>
      </c>
    </row>
    <row r="57" spans="2:6" x14ac:dyDescent="0.25">
      <c r="B57" s="27" t="s">
        <v>18</v>
      </c>
      <c r="C57" s="28">
        <v>114.89158901715844</v>
      </c>
      <c r="D57" s="28">
        <v>105.51193325662668</v>
      </c>
      <c r="E57" s="29">
        <v>103.975619712209</v>
      </c>
      <c r="F57" s="11">
        <f t="shared" si="4"/>
        <v>-1.1840901737650995</v>
      </c>
    </row>
    <row r="58" spans="2:6" x14ac:dyDescent="0.25">
      <c r="B58" s="27" t="s">
        <v>19</v>
      </c>
      <c r="C58" s="28">
        <v>114.77017170024411</v>
      </c>
      <c r="D58" s="28">
        <v>105.00386810201512</v>
      </c>
      <c r="E58" s="29">
        <v>103.68716154469195</v>
      </c>
      <c r="F58" s="11">
        <f t="shared" si="4"/>
        <v>-1.2327669045712639</v>
      </c>
    </row>
    <row r="59" spans="2:6" ht="51" x14ac:dyDescent="0.25">
      <c r="B59" s="30" t="s">
        <v>101</v>
      </c>
      <c r="C59" s="31">
        <v>112.6677506212968</v>
      </c>
      <c r="D59" s="31">
        <v>106.14913183246763</v>
      </c>
      <c r="E59" s="32">
        <v>103.35678356216793</v>
      </c>
      <c r="F59" s="11"/>
    </row>
    <row r="60" spans="2:6" x14ac:dyDescent="0.25">
      <c r="B60" s="33"/>
      <c r="C60" s="28"/>
      <c r="D60" s="28"/>
      <c r="E60" s="29"/>
      <c r="F60" s="11"/>
    </row>
    <row r="61" spans="2:6" x14ac:dyDescent="0.25">
      <c r="B61" s="27" t="s">
        <v>27</v>
      </c>
      <c r="C61" s="28">
        <v>111.94584462530779</v>
      </c>
      <c r="D61" s="28">
        <v>105.12971482493809</v>
      </c>
      <c r="E61" s="29">
        <v>100.74412944048548</v>
      </c>
      <c r="F61" s="11">
        <f>E61/E47*100-100</f>
        <v>-1.9440209476001939</v>
      </c>
    </row>
    <row r="62" spans="2:6" x14ac:dyDescent="0.25">
      <c r="B62" s="27" t="s">
        <v>9</v>
      </c>
      <c r="C62" s="28">
        <v>109.03644974725626</v>
      </c>
      <c r="D62" s="28">
        <v>104.76859092046411</v>
      </c>
      <c r="E62" s="29">
        <v>97.776515741529721</v>
      </c>
      <c r="F62" s="11">
        <f t="shared" ref="F62:F72" si="5">E62/E48*100-100</f>
        <v>-2.2269432819910975</v>
      </c>
    </row>
    <row r="63" spans="2:6" x14ac:dyDescent="0.25">
      <c r="B63" s="27" t="s">
        <v>10</v>
      </c>
      <c r="C63" s="28">
        <v>114.03256541895483</v>
      </c>
      <c r="D63" s="28">
        <v>104.56738879541717</v>
      </c>
      <c r="E63" s="29">
        <v>101.5670968226511</v>
      </c>
      <c r="F63" s="11">
        <f t="shared" si="5"/>
        <v>-2.242391708401783</v>
      </c>
    </row>
    <row r="64" spans="2:6" x14ac:dyDescent="0.25">
      <c r="B64" s="27" t="s">
        <v>11</v>
      </c>
      <c r="C64" s="28">
        <v>115.10790742941741</v>
      </c>
      <c r="D64" s="28">
        <v>104.33276341438936</v>
      </c>
      <c r="E64" s="29">
        <v>102.56560616597339</v>
      </c>
      <c r="F64" s="11">
        <f t="shared" si="5"/>
        <v>-2.2408541375876609</v>
      </c>
    </row>
    <row r="65" spans="2:6" x14ac:dyDescent="0.25">
      <c r="B65" s="27" t="s">
        <v>12</v>
      </c>
      <c r="C65" s="28">
        <v>114.83277388440222</v>
      </c>
      <c r="D65" s="28">
        <v>104.24182550896909</v>
      </c>
      <c r="E65" s="29">
        <v>102.25213944942622</v>
      </c>
      <c r="F65" s="11">
        <f t="shared" si="5"/>
        <v>-2.4346400957807077</v>
      </c>
    </row>
    <row r="66" spans="2:6" x14ac:dyDescent="0.25">
      <c r="B66" s="27" t="s">
        <v>13</v>
      </c>
      <c r="C66" s="28">
        <v>114.74834742355212</v>
      </c>
      <c r="D66" s="28">
        <v>103.74703172555569</v>
      </c>
      <c r="E66" s="29">
        <v>101.88814825951046</v>
      </c>
      <c r="F66" s="11">
        <f t="shared" si="5"/>
        <v>-2.7740101602109775</v>
      </c>
    </row>
    <row r="67" spans="2:6" x14ac:dyDescent="0.25">
      <c r="B67" s="27" t="s">
        <v>14</v>
      </c>
      <c r="C67" s="28">
        <v>111.59912460578632</v>
      </c>
      <c r="D67" s="28">
        <v>103.65000369653075</v>
      </c>
      <c r="E67" s="29">
        <v>99.524361084203932</v>
      </c>
      <c r="F67" s="11">
        <f t="shared" si="5"/>
        <v>-3.0291128948945527</v>
      </c>
    </row>
    <row r="68" spans="2:6" x14ac:dyDescent="0.25">
      <c r="B68" s="27" t="s">
        <v>15</v>
      </c>
      <c r="C68" s="28">
        <v>108.61777656816099</v>
      </c>
      <c r="D68" s="28">
        <v>103.54745735991096</v>
      </c>
      <c r="E68" s="29">
        <v>96.868146754444268</v>
      </c>
      <c r="F68" s="11">
        <f t="shared" si="5"/>
        <v>-3.541007251652303</v>
      </c>
    </row>
    <row r="69" spans="2:6" x14ac:dyDescent="0.25">
      <c r="B69" s="27" t="s">
        <v>16</v>
      </c>
      <c r="C69" s="28">
        <v>114.00501408240558</v>
      </c>
      <c r="D69" s="28">
        <v>102.99490328745621</v>
      </c>
      <c r="E69" s="29">
        <v>100.99564597851258</v>
      </c>
      <c r="F69" s="11">
        <f t="shared" si="5"/>
        <v>-3.0935425514424963</v>
      </c>
    </row>
    <row r="70" spans="2:6" x14ac:dyDescent="0.25">
      <c r="B70" s="27" t="s">
        <v>17</v>
      </c>
      <c r="C70" s="28">
        <v>114.02543873218315</v>
      </c>
      <c r="D70" s="28">
        <v>102.80073402918805</v>
      </c>
      <c r="E70" s="29">
        <v>101.12658797395868</v>
      </c>
      <c r="F70" s="11">
        <f t="shared" si="5"/>
        <v>-2.9347043801918602</v>
      </c>
    </row>
    <row r="71" spans="2:6" x14ac:dyDescent="0.25">
      <c r="B71" s="27" t="s">
        <v>18</v>
      </c>
      <c r="C71" s="28">
        <v>111.50344529099667</v>
      </c>
      <c r="D71" s="28">
        <v>102.64303739714136</v>
      </c>
      <c r="E71" s="29">
        <v>99.412229983968587</v>
      </c>
      <c r="F71" s="11">
        <f t="shared" si="5"/>
        <v>-4.388903611126608</v>
      </c>
    </row>
    <row r="72" spans="2:6" x14ac:dyDescent="0.25">
      <c r="B72" s="27" t="s">
        <v>19</v>
      </c>
      <c r="C72" s="28">
        <v>113.36076168529098</v>
      </c>
      <c r="D72" s="28">
        <v>102.49347709505207</v>
      </c>
      <c r="E72" s="29">
        <v>100.65707014718701</v>
      </c>
      <c r="F72" s="11">
        <f t="shared" si="5"/>
        <v>-2.9223400007906406</v>
      </c>
    </row>
    <row r="73" spans="2:6" ht="51" x14ac:dyDescent="0.25">
      <c r="B73" s="30" t="s">
        <v>101</v>
      </c>
      <c r="C73" s="31">
        <v>112.73462079114286</v>
      </c>
      <c r="D73" s="31">
        <v>103.74307733791773</v>
      </c>
      <c r="E73" s="32">
        <v>100.44813981682096</v>
      </c>
      <c r="F73" s="11"/>
    </row>
    <row r="74" spans="2:6" x14ac:dyDescent="0.25">
      <c r="B74" s="33"/>
      <c r="C74" s="28"/>
      <c r="D74" s="28"/>
      <c r="E74" s="29"/>
      <c r="F74" s="11"/>
    </row>
    <row r="75" spans="2:6" x14ac:dyDescent="0.25">
      <c r="B75" s="27" t="s">
        <v>28</v>
      </c>
      <c r="C75" s="28">
        <v>111.3777008216456</v>
      </c>
      <c r="D75" s="28">
        <v>102.22440547188012</v>
      </c>
      <c r="E75" s="29">
        <v>98.485804216317845</v>
      </c>
      <c r="F75" s="11">
        <f>E75/E61*100-100</f>
        <v>-2.2416444875844945</v>
      </c>
    </row>
    <row r="76" spans="2:6" x14ac:dyDescent="0.25">
      <c r="B76" s="27" t="s">
        <v>9</v>
      </c>
      <c r="C76" s="28">
        <v>108.91048825556467</v>
      </c>
      <c r="D76" s="28">
        <v>102.18852233886719</v>
      </c>
      <c r="E76" s="29">
        <v>96.465073223546142</v>
      </c>
      <c r="F76" s="11">
        <f t="shared" ref="F76:F86" si="6">E76/E62*100-100</f>
        <v>-1.3412653417210691</v>
      </c>
    </row>
    <row r="77" spans="2:6" x14ac:dyDescent="0.25">
      <c r="B77" s="27" t="s">
        <v>10</v>
      </c>
      <c r="C77" s="28">
        <v>113.2099041238761</v>
      </c>
      <c r="D77" s="28">
        <v>102.23166656494141</v>
      </c>
      <c r="E77" s="29">
        <v>99.918862937042761</v>
      </c>
      <c r="F77" s="11">
        <f t="shared" si="6"/>
        <v>-1.6228029914907864</v>
      </c>
    </row>
    <row r="78" spans="2:6" x14ac:dyDescent="0.25">
      <c r="B78" s="27" t="s">
        <v>11</v>
      </c>
      <c r="C78" s="28">
        <v>113.94149210591446</v>
      </c>
      <c r="D78" s="28">
        <v>102.41628265380859</v>
      </c>
      <c r="E78" s="29">
        <v>100.44321651666375</v>
      </c>
      <c r="F78" s="11">
        <f t="shared" si="6"/>
        <v>-2.0692995719005012</v>
      </c>
    </row>
    <row r="79" spans="2:6" x14ac:dyDescent="0.25">
      <c r="B79" s="27" t="s">
        <v>12</v>
      </c>
      <c r="C79" s="28">
        <v>112.33992931910859</v>
      </c>
      <c r="D79" s="28">
        <v>102.53314208984375</v>
      </c>
      <c r="E79" s="29">
        <v>99.424414942116471</v>
      </c>
      <c r="F79" s="11">
        <f t="shared" si="6"/>
        <v>-2.7654428773183213</v>
      </c>
    </row>
    <row r="80" spans="2:6" x14ac:dyDescent="0.25">
      <c r="B80" s="27" t="s">
        <v>13</v>
      </c>
      <c r="C80" s="28">
        <v>113.43661948978368</v>
      </c>
      <c r="D80" s="28">
        <v>102.69346618652344</v>
      </c>
      <c r="E80" s="29">
        <v>100.47437229097203</v>
      </c>
      <c r="F80" s="11">
        <f t="shared" si="6"/>
        <v>-1.3875764676157729</v>
      </c>
    </row>
    <row r="81" spans="2:6" x14ac:dyDescent="0.25">
      <c r="B81" s="27" t="s">
        <v>14</v>
      </c>
      <c r="C81" s="28">
        <v>111.04692501055621</v>
      </c>
      <c r="D81" s="28">
        <v>102.72879791259766</v>
      </c>
      <c r="E81" s="29">
        <v>98.588531186447696</v>
      </c>
      <c r="F81" s="11">
        <f t="shared" si="6"/>
        <v>-0.94030234161911608</v>
      </c>
    </row>
    <row r="82" spans="2:6" x14ac:dyDescent="0.25">
      <c r="B82" s="27" t="s">
        <v>15</v>
      </c>
      <c r="C82" s="28">
        <v>108.95159178153119</v>
      </c>
      <c r="D82" s="28">
        <v>102.47976684570312</v>
      </c>
      <c r="E82" s="29">
        <v>96.874681527095959</v>
      </c>
      <c r="F82" s="11">
        <f t="shared" si="6"/>
        <v>6.7460490064519263E-3</v>
      </c>
    </row>
    <row r="83" spans="2:6" x14ac:dyDescent="0.25">
      <c r="B83" s="27" t="s">
        <v>16</v>
      </c>
      <c r="C83" s="28">
        <v>112.97281715256902</v>
      </c>
      <c r="D83" s="28">
        <v>102.22815704345703</v>
      </c>
      <c r="E83" s="29">
        <v>100.07225083966891</v>
      </c>
      <c r="F83" s="11">
        <f t="shared" si="6"/>
        <v>-0.91429202704453871</v>
      </c>
    </row>
    <row r="84" spans="2:6" x14ac:dyDescent="0.25">
      <c r="B84" s="27" t="s">
        <v>17</v>
      </c>
      <c r="C84" s="28">
        <v>111.38489472326485</v>
      </c>
      <c r="D84" s="28">
        <v>102.04966735839844</v>
      </c>
      <c r="E84" s="29">
        <v>99.759257016476127</v>
      </c>
      <c r="F84" s="11">
        <f t="shared" si="6"/>
        <v>-1.3520983797403119</v>
      </c>
    </row>
    <row r="85" spans="2:6" x14ac:dyDescent="0.25">
      <c r="B85" s="27" t="s">
        <v>18</v>
      </c>
      <c r="C85" s="28">
        <v>109.83624651643575</v>
      </c>
      <c r="D85" s="28">
        <v>101.77680206298828</v>
      </c>
      <c r="E85" s="29">
        <v>98.557445342540376</v>
      </c>
      <c r="F85" s="11">
        <f t="shared" si="6"/>
        <v>-0.85983851440215631</v>
      </c>
    </row>
    <row r="86" spans="2:6" x14ac:dyDescent="0.25">
      <c r="B86" s="27" t="s">
        <v>19</v>
      </c>
      <c r="C86" s="28">
        <v>109.15922715263653</v>
      </c>
      <c r="D86" s="28">
        <v>101.49423980712891</v>
      </c>
      <c r="E86" s="29">
        <v>98.985911133990115</v>
      </c>
      <c r="F86" s="11">
        <f t="shared" si="6"/>
        <v>-1.6602500060385381</v>
      </c>
    </row>
    <row r="87" spans="2:6" ht="51" x14ac:dyDescent="0.25">
      <c r="B87" s="30" t="s">
        <v>101</v>
      </c>
      <c r="C87" s="31">
        <v>111.38065303774054</v>
      </c>
      <c r="D87" s="31">
        <v>102.2537430280115</v>
      </c>
      <c r="E87" s="32">
        <v>99.004151764406515</v>
      </c>
      <c r="F87" s="11"/>
    </row>
    <row r="88" spans="2:6" x14ac:dyDescent="0.25">
      <c r="B88" s="33"/>
      <c r="C88" s="28"/>
      <c r="D88" s="28"/>
      <c r="E88" s="29"/>
      <c r="F88" s="11"/>
    </row>
    <row r="89" spans="2:6" x14ac:dyDescent="0.25">
      <c r="B89" s="27" t="s">
        <v>29</v>
      </c>
      <c r="C89" s="28">
        <v>106.73139635195452</v>
      </c>
      <c r="D89" s="28">
        <v>101.236572265625</v>
      </c>
      <c r="E89" s="29">
        <v>97.042657358490189</v>
      </c>
      <c r="F89" s="11">
        <f>E89/E75*100-100</f>
        <v>-1.4653348970556976</v>
      </c>
    </row>
    <row r="90" spans="2:6" x14ac:dyDescent="0.25">
      <c r="B90" s="27" t="s">
        <v>9</v>
      </c>
      <c r="C90" s="28">
        <v>105.45426569953223</v>
      </c>
      <c r="D90" s="28">
        <v>101.32763671875</v>
      </c>
      <c r="E90" s="29">
        <v>95.294002045448735</v>
      </c>
      <c r="F90" s="11">
        <f t="shared" ref="F90:F95" si="7">E90/E76*100-100</f>
        <v>-1.2139846464259563</v>
      </c>
    </row>
    <row r="91" spans="2:6" x14ac:dyDescent="0.25">
      <c r="B91" s="27" t="s">
        <v>10</v>
      </c>
      <c r="C91" s="28">
        <v>109.83027220302816</v>
      </c>
      <c r="D91" s="28">
        <v>101.35523986816406</v>
      </c>
      <c r="E91" s="29">
        <v>98.30294608488758</v>
      </c>
      <c r="F91" s="11">
        <f t="shared" si="7"/>
        <v>-1.6172290242867859</v>
      </c>
    </row>
    <row r="92" spans="2:6" x14ac:dyDescent="0.25">
      <c r="B92" s="27" t="s">
        <v>11</v>
      </c>
      <c r="C92" s="28">
        <v>110.9659583951031</v>
      </c>
      <c r="D92" s="28">
        <v>101.11534118652344</v>
      </c>
      <c r="E92" s="29">
        <v>98.824271502802702</v>
      </c>
      <c r="F92" s="11">
        <f t="shared" si="7"/>
        <v>-1.6118012445295165</v>
      </c>
    </row>
    <row r="93" spans="2:6" x14ac:dyDescent="0.25">
      <c r="B93" s="27" t="s">
        <v>12</v>
      </c>
      <c r="C93" s="28">
        <v>109.16294985996385</v>
      </c>
      <c r="D93" s="28">
        <v>101.35895538330078</v>
      </c>
      <c r="E93" s="29">
        <v>97.802165557393167</v>
      </c>
      <c r="F93" s="11">
        <f t="shared" si="7"/>
        <v>-1.6316408657448562</v>
      </c>
    </row>
    <row r="94" spans="2:6" x14ac:dyDescent="0.25">
      <c r="B94" s="27" t="s">
        <v>13</v>
      </c>
      <c r="C94" s="28">
        <v>110.30388726484193</v>
      </c>
      <c r="D94" s="28">
        <v>101.44676971435547</v>
      </c>
      <c r="E94" s="29">
        <v>98.641452151548506</v>
      </c>
      <c r="F94" s="11">
        <f t="shared" si="7"/>
        <v>-1.8242663254619913</v>
      </c>
    </row>
    <row r="95" spans="2:6" x14ac:dyDescent="0.25">
      <c r="B95" s="27" t="s">
        <v>14</v>
      </c>
      <c r="C95" s="28">
        <v>107.84492817846665</v>
      </c>
      <c r="D95" s="28">
        <v>101.36618041992187</v>
      </c>
      <c r="E95" s="29">
        <v>96.902215532217838</v>
      </c>
      <c r="F95" s="11">
        <f t="shared" si="7"/>
        <v>-1.7104582388399194</v>
      </c>
    </row>
  </sheetData>
  <mergeCells count="3">
    <mergeCell ref="F17:G17"/>
    <mergeCell ref="L5:N5"/>
    <mergeCell ref="O5:P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1. TFP</vt:lpstr>
      <vt:lpstr>2 charts</vt:lpstr>
      <vt:lpstr>4 chart</vt:lpstr>
      <vt:lpstr>5 chart</vt:lpstr>
      <vt:lpstr>Labor cost</vt:lpstr>
      <vt:lpstr>Productivity</vt:lpstr>
      <vt:lpstr>CalculationSlide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econ310</dc:creator>
  <cp:lastModifiedBy>Austin  Drukker</cp:lastModifiedBy>
  <dcterms:created xsi:type="dcterms:W3CDTF">2015-08-25T07:35:58Z</dcterms:created>
  <dcterms:modified xsi:type="dcterms:W3CDTF">2016-04-15T15:13:58Z</dcterms:modified>
</cp:coreProperties>
</file>