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xml"/>
  <Override PartName="/xl/charts/chart6.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7.xml" ContentType="application/vnd.openxmlformats-officedocument.drawingml.chart+xml"/>
  <Override PartName="/xl/charts/chart8.xml" ContentType="application/vnd.openxmlformats-officedocument.drawingml.chart+xml"/>
  <Override PartName="/xl/drawings/drawing9.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330" yWindow="-300" windowWidth="16095" windowHeight="11160" firstSheet="15" activeTab="17"/>
  </bookViews>
  <sheets>
    <sheet name="Table 1 - Response Rates" sheetId="4" r:id="rId1"/>
    <sheet name="Table2 - Corr perceive v actual" sheetId="1" r:id="rId2"/>
    <sheet name="Figures 1-4" sheetId="22" r:id="rId3"/>
    <sheet name="Table 3- ST&amp;LT Expectations" sheetId="18" r:id="rId4"/>
    <sheet name="Figure 5" sheetId="5" r:id="rId5"/>
    <sheet name="TAble 4a" sheetId="24" r:id="rId6"/>
    <sheet name="Table 4b" sheetId="27" r:id="rId7"/>
    <sheet name="Table 5a" sheetId="9" r:id="rId8"/>
    <sheet name="Table 5b" sheetId="10" r:id="rId9"/>
    <sheet name="Figure 6" sheetId="23" r:id="rId10"/>
    <sheet name="TAble 6" sheetId="11" r:id="rId11"/>
    <sheet name="Table 7" sheetId="3" r:id="rId12"/>
    <sheet name="Figure 7" sheetId="7" r:id="rId13"/>
    <sheet name="Figure 8" sheetId="8" r:id="rId14"/>
    <sheet name="Do not use" sheetId="25" r:id="rId15"/>
    <sheet name="Figure 10" sheetId="26" r:id="rId16"/>
    <sheet name="Appendix 1a&amp;1b- Expectations" sheetId="13" r:id="rId17"/>
    <sheet name="Appendix 2a &amp;2b - Distribution" sheetId="15" r:id="rId18"/>
  </sheets>
  <calcPr calcId="145621"/>
</workbook>
</file>

<file path=xl/calcChain.xml><?xml version="1.0" encoding="utf-8"?>
<calcChain xmlns="http://schemas.openxmlformats.org/spreadsheetml/2006/main">
  <c r="A7" i="24" l="1"/>
  <c r="A8" i="24" s="1"/>
  <c r="A9" i="24" s="1"/>
  <c r="A10" i="24" s="1"/>
  <c r="A11" i="24" s="1"/>
  <c r="A12" i="24" s="1"/>
  <c r="A13" i="24" s="1"/>
  <c r="A14" i="24" s="1"/>
  <c r="A15" i="24" s="1"/>
  <c r="A16" i="24" s="1"/>
  <c r="A17" i="24" s="1"/>
  <c r="A18" i="24" s="1"/>
  <c r="A19" i="24" s="1"/>
  <c r="A20" i="24" s="1"/>
  <c r="A21" i="24" s="1"/>
  <c r="A6" i="24"/>
  <c r="D42" i="23" l="1"/>
  <c r="C42" i="23"/>
  <c r="D41" i="23"/>
  <c r="C41" i="23"/>
  <c r="A31" i="8"/>
  <c r="A32" i="8" s="1"/>
  <c r="A33" i="8" s="1"/>
  <c r="A34" i="8" s="1"/>
  <c r="A35" i="8" s="1"/>
  <c r="A36" i="8" s="1"/>
  <c r="A37" i="8" s="1"/>
  <c r="A38" i="8" s="1"/>
  <c r="A39" i="8" s="1"/>
  <c r="D40" i="8"/>
  <c r="D2" i="4" l="1"/>
  <c r="E2" i="4" s="1"/>
  <c r="F2" i="4" s="1"/>
  <c r="G2" i="4" s="1"/>
  <c r="H2" i="4" s="1"/>
  <c r="I2" i="4" s="1"/>
  <c r="J2" i="4" s="1"/>
  <c r="K2" i="4" s="1"/>
  <c r="L2" i="4" s="1"/>
</calcChain>
</file>

<file path=xl/sharedStrings.xml><?xml version="1.0" encoding="utf-8"?>
<sst xmlns="http://schemas.openxmlformats.org/spreadsheetml/2006/main" count="683" uniqueCount="549">
  <si>
    <t>Alameda</t>
  </si>
  <si>
    <t>Boston</t>
  </si>
  <si>
    <t>Milwaukee</t>
  </si>
  <si>
    <t>Orange</t>
  </si>
  <si>
    <t>All</t>
  </si>
  <si>
    <t>Rising Rapidly</t>
  </si>
  <si>
    <t>Falling Rapidly</t>
  </si>
  <si>
    <t>Independent Variable</t>
  </si>
  <si>
    <t>Constant</t>
  </si>
  <si>
    <t>Nobs</t>
  </si>
  <si>
    <t>R Squared</t>
  </si>
  <si>
    <t>A</t>
  </si>
  <si>
    <t>B</t>
  </si>
  <si>
    <t>M</t>
  </si>
  <si>
    <t>O</t>
  </si>
  <si>
    <t>Regression</t>
  </si>
  <si>
    <t>(San Fran)</t>
  </si>
  <si>
    <t>Trimmed-Mean Own-City</t>
  </si>
  <si>
    <t>Expected 12-Month Change (Q6)</t>
  </si>
  <si>
    <t>Home Price Change 2003-2011 wih Additional Information Variables</t>
  </si>
  <si>
    <t>All Cities</t>
  </si>
  <si>
    <t>Cities</t>
  </si>
  <si>
    <t>Lagged Actual Own-City 12-Month</t>
  </si>
  <si>
    <t>Home Price Change (%)</t>
  </si>
  <si>
    <t>Lagged Actual U.S. (10-City)</t>
  </si>
  <si>
    <t>12-Month Home Price Change</t>
  </si>
  <si>
    <t>Expectations 03-12 vs actual 03-12</t>
  </si>
  <si>
    <t xml:space="preserve">Q6: Expected increase/decrease in home value over next 12 months </t>
  </si>
  <si>
    <t>Mean - trimmed 10%</t>
  </si>
  <si>
    <t>Q7: Expected Average Annual increase/decrease in home value over next 10 years (Annual Mean)</t>
  </si>
  <si>
    <t>* Freddie Mac: Primary Mortgage Market Survey</t>
  </si>
  <si>
    <t>PMMS - Conventional, Conforming 30-year fixed rate mortgage series</t>
  </si>
  <si>
    <t>http://www.freddiemac.com/pmms/</t>
  </si>
  <si>
    <t>Year</t>
  </si>
  <si>
    <t>Median</t>
  </si>
  <si>
    <t>&lt;=0%</t>
  </si>
  <si>
    <t>&gt;20%</t>
  </si>
  <si>
    <t xml:space="preserve">Q4: Are you a first time homebuyer </t>
  </si>
  <si>
    <t>Yes</t>
  </si>
  <si>
    <t>Source: Ten-year expectation is the trimmed mean responses to question 7 in the authors' questionairre.</t>
  </si>
  <si>
    <t>Mortgage rates are from Freddie Mac's Primary Mortgage Market Survey.</t>
  </si>
  <si>
    <t>Table 1:  Homebuyers Survey Response Rates</t>
  </si>
  <si>
    <t>Surveys Returned</t>
  </si>
  <si>
    <t>Response Rate (%)</t>
  </si>
  <si>
    <t>* Total 4,996 returned out of 22,030</t>
  </si>
  <si>
    <t>Table 2: Correlation between Perceived and Actual Price Trends</t>
  </si>
  <si>
    <t>Table 3: Short-Term and Long-Term Expectations</t>
  </si>
  <si>
    <t xml:space="preserve">Q6: Expected Increase in Home Value Over the Next 12 Months </t>
  </si>
  <si>
    <r>
      <t xml:space="preserve">Q7: Expected Increase in Home Value in </t>
    </r>
    <r>
      <rPr>
        <b/>
        <u/>
        <sz val="11"/>
        <color theme="1"/>
        <rFont val="Times New Roman"/>
        <family val="1"/>
      </rPr>
      <t>EACH</t>
    </r>
    <r>
      <rPr>
        <b/>
        <sz val="11"/>
        <color theme="1"/>
        <rFont val="Times New Roman"/>
        <family val="1"/>
      </rPr>
      <t xml:space="preserve"> of the Next 10 Years </t>
    </r>
  </si>
  <si>
    <t>housing bubble</t>
  </si>
  <si>
    <t>Jan 11 2004</t>
  </si>
  <si>
    <t>Jan 18 2004</t>
  </si>
  <si>
    <t>Jan 25 2004</t>
  </si>
  <si>
    <t>Feb 1 2004</t>
  </si>
  <si>
    <t>Feb 8 2004</t>
  </si>
  <si>
    <t>Feb 15 2004</t>
  </si>
  <si>
    <t>Feb 22 2004</t>
  </si>
  <si>
    <t>Feb 29 2004</t>
  </si>
  <si>
    <t>Mar 7 2004</t>
  </si>
  <si>
    <t>Mar 14 2004</t>
  </si>
  <si>
    <t>Mar 21 2004</t>
  </si>
  <si>
    <t>Mar 28 2004</t>
  </si>
  <si>
    <t>Apr 4 2004</t>
  </si>
  <si>
    <t>Apr 11 2004</t>
  </si>
  <si>
    <t>Apr 18 2004</t>
  </si>
  <si>
    <t>Apr 25 2004</t>
  </si>
  <si>
    <t>May 2 2004</t>
  </si>
  <si>
    <t>May 9 2004</t>
  </si>
  <si>
    <t>May 16 2004</t>
  </si>
  <si>
    <t>May 23 2004</t>
  </si>
  <si>
    <t>May 30 2004</t>
  </si>
  <si>
    <t>Jun 6 2004</t>
  </si>
  <si>
    <t>Jun 13 2004</t>
  </si>
  <si>
    <t>Jun 20 2004</t>
  </si>
  <si>
    <t>Jun 27 2004</t>
  </si>
  <si>
    <t>Jul 11 2004</t>
  </si>
  <si>
    <t>Jul 18 2004</t>
  </si>
  <si>
    <t>Jul 25 2004</t>
  </si>
  <si>
    <t>Aug 1 2004</t>
  </si>
  <si>
    <t>Aug 8 2004</t>
  </si>
  <si>
    <t>Aug 15 2004</t>
  </si>
  <si>
    <t>Aug 22 2004</t>
  </si>
  <si>
    <t>Aug 29 2004</t>
  </si>
  <si>
    <t>Sep 5 2004</t>
  </si>
  <si>
    <t>Sep 12 2004</t>
  </si>
  <si>
    <t>Sep 19 2004</t>
  </si>
  <si>
    <t>Sep 26 2004</t>
  </si>
  <si>
    <t>Oct 3 2004</t>
  </si>
  <si>
    <t>Oct 10 2004</t>
  </si>
  <si>
    <t>Oct 17 2004</t>
  </si>
  <si>
    <t>Oct 24 2004</t>
  </si>
  <si>
    <t>Oct 31 2004</t>
  </si>
  <si>
    <t>Nov 7 2004</t>
  </si>
  <si>
    <t>Nov 14 2004</t>
  </si>
  <si>
    <t>Nov 21 2004</t>
  </si>
  <si>
    <t>Nov 28 2004</t>
  </si>
  <si>
    <t>Dec 5 2004</t>
  </si>
  <si>
    <t>Dec 12 2004</t>
  </si>
  <si>
    <t>Dec 19 2004</t>
  </si>
  <si>
    <t>Dec 26 2004</t>
  </si>
  <si>
    <t>Jan 9 2005</t>
  </si>
  <si>
    <t>Jan 16 2005</t>
  </si>
  <si>
    <t>Jan 23 2005</t>
  </si>
  <si>
    <t>Jan 30 2005</t>
  </si>
  <si>
    <t>Feb 6 2005</t>
  </si>
  <si>
    <t>Feb 13 2005</t>
  </si>
  <si>
    <t>Feb 20 2005</t>
  </si>
  <si>
    <t>Feb 27 2005</t>
  </si>
  <si>
    <t>Mar 6 2005</t>
  </si>
  <si>
    <t>Mar 13 2005</t>
  </si>
  <si>
    <t>Mar 20 2005</t>
  </si>
  <si>
    <t>Mar 27 2005</t>
  </si>
  <si>
    <t>Apr 3 2005</t>
  </si>
  <si>
    <t>Apr 10 2005</t>
  </si>
  <si>
    <t>Apr 17 2005</t>
  </si>
  <si>
    <t>Apr 24 2005</t>
  </si>
  <si>
    <t>May 1 2005</t>
  </si>
  <si>
    <t>May 8 2005</t>
  </si>
  <si>
    <t>May 15 2005</t>
  </si>
  <si>
    <t>May 22 2005</t>
  </si>
  <si>
    <t>May 29 2005</t>
  </si>
  <si>
    <t>Jun 5 2005</t>
  </si>
  <si>
    <t>Jun 12 2005</t>
  </si>
  <si>
    <t>Jun 19 2005</t>
  </si>
  <si>
    <t>Jun 26 2005</t>
  </si>
  <si>
    <t>Jul 10 2005</t>
  </si>
  <si>
    <t>Jul 17 2005</t>
  </si>
  <si>
    <t>Jul 24 2005</t>
  </si>
  <si>
    <t>Jul 31 2005</t>
  </si>
  <si>
    <t>Aug 7 2005</t>
  </si>
  <si>
    <t>Aug 14 2005</t>
  </si>
  <si>
    <t>Aug 21 2005</t>
  </si>
  <si>
    <t>Aug 28 2005</t>
  </si>
  <si>
    <t>Sep 4 2005</t>
  </si>
  <si>
    <t>Sep 11 2005</t>
  </si>
  <si>
    <t>Sep 18 2005</t>
  </si>
  <si>
    <t>Sep 25 2005</t>
  </si>
  <si>
    <t>Oct 2 2005</t>
  </si>
  <si>
    <t>Oct 9 2005</t>
  </si>
  <si>
    <t>Oct 16 2005</t>
  </si>
  <si>
    <t>Oct 23 2005</t>
  </si>
  <si>
    <t>Oct 30 2005</t>
  </si>
  <si>
    <t>Nov 6 2005</t>
  </si>
  <si>
    <t>Nov 13 2005</t>
  </si>
  <si>
    <t>Nov 20 2005</t>
  </si>
  <si>
    <t>Nov 27 2005</t>
  </si>
  <si>
    <t>Dec 4 2005</t>
  </si>
  <si>
    <t>Dec 11 2005</t>
  </si>
  <si>
    <t>Dec 18 2005</t>
  </si>
  <si>
    <t>Dec 25 2005</t>
  </si>
  <si>
    <t>Jan 8 2006</t>
  </si>
  <si>
    <t>Jan 15 2006</t>
  </si>
  <si>
    <t>Jan 22 2006</t>
  </si>
  <si>
    <t>Jan 29 2006</t>
  </si>
  <si>
    <t>Feb 5 2006</t>
  </si>
  <si>
    <t>Feb 12 2006</t>
  </si>
  <si>
    <t>Feb 19 2006</t>
  </si>
  <si>
    <t>Feb 26 2006</t>
  </si>
  <si>
    <t>Mar 5 2006</t>
  </si>
  <si>
    <t>Mar 12 2006</t>
  </si>
  <si>
    <t>Mar 19 2006</t>
  </si>
  <si>
    <t>Mar 26 2006</t>
  </si>
  <si>
    <t>Apr 2 2006</t>
  </si>
  <si>
    <t>Apr 9 2006</t>
  </si>
  <si>
    <t>Apr 16 2006</t>
  </si>
  <si>
    <t>Apr 23 2006</t>
  </si>
  <si>
    <t>Apr 30 2006</t>
  </si>
  <si>
    <t>May 7 2006</t>
  </si>
  <si>
    <t>May 14 2006</t>
  </si>
  <si>
    <t>May 21 2006</t>
  </si>
  <si>
    <t>May 28 2006</t>
  </si>
  <si>
    <t>Jun 4 2006</t>
  </si>
  <si>
    <t>Jun 11 2006</t>
  </si>
  <si>
    <t>Jun 18 2006</t>
  </si>
  <si>
    <t>Jun 25 2006</t>
  </si>
  <si>
    <t>Jul 9 2006</t>
  </si>
  <si>
    <t>Jul 16 2006</t>
  </si>
  <si>
    <t>Jul 23 2006</t>
  </si>
  <si>
    <t>Jul 30 2006</t>
  </si>
  <si>
    <t>Aug 6 2006</t>
  </si>
  <si>
    <t>Aug 13 2006</t>
  </si>
  <si>
    <t>Aug 20 2006</t>
  </si>
  <si>
    <t>Aug 27 2006</t>
  </si>
  <si>
    <t>Sep 3 2006</t>
  </si>
  <si>
    <t>Sep 10 2006</t>
  </si>
  <si>
    <t>Sep 17 2006</t>
  </si>
  <si>
    <t>Sep 24 2006</t>
  </si>
  <si>
    <t>Oct 1 2006</t>
  </si>
  <si>
    <t>Oct 8 2006</t>
  </si>
  <si>
    <t>Oct 15 2006</t>
  </si>
  <si>
    <t>Oct 22 2006</t>
  </si>
  <si>
    <t>Oct 29 2006</t>
  </si>
  <si>
    <t>Nov 5 2006</t>
  </si>
  <si>
    <t>Nov 12 2006</t>
  </si>
  <si>
    <t>Nov 19 2006</t>
  </si>
  <si>
    <t>Nov 26 2006</t>
  </si>
  <si>
    <t>Dec 3 2006</t>
  </si>
  <si>
    <t>Dec 10 2006</t>
  </si>
  <si>
    <t>Dec 17 2006</t>
  </si>
  <si>
    <t>Dec 24 2006</t>
  </si>
  <si>
    <t>Jan 7 2007</t>
  </si>
  <si>
    <t>Jan 14 2007</t>
  </si>
  <si>
    <t>Jan 21 2007</t>
  </si>
  <si>
    <t>Jan 28 2007</t>
  </si>
  <si>
    <t>Feb 4 2007</t>
  </si>
  <si>
    <t>Feb 11 2007</t>
  </si>
  <si>
    <t>Feb 18 2007</t>
  </si>
  <si>
    <t>Feb 25 2007</t>
  </si>
  <si>
    <t>Mar 4 2007</t>
  </si>
  <si>
    <t>Mar 11 2007</t>
  </si>
  <si>
    <t>Mar 18 2007</t>
  </si>
  <si>
    <t>Mar 25 2007</t>
  </si>
  <si>
    <t>Apr 1 2007</t>
  </si>
  <si>
    <t>Apr 8 2007</t>
  </si>
  <si>
    <t>Apr 15 2007</t>
  </si>
  <si>
    <t>Apr 22 2007</t>
  </si>
  <si>
    <t>Apr 29 2007</t>
  </si>
  <si>
    <t>May 6 2007</t>
  </si>
  <si>
    <t>May 13 2007</t>
  </si>
  <si>
    <t>May 20 2007</t>
  </si>
  <si>
    <t>May 27 2007</t>
  </si>
  <si>
    <t>Jun 3 2007</t>
  </si>
  <si>
    <t>Jun 10 2007</t>
  </si>
  <si>
    <t>Jun 17 2007</t>
  </si>
  <si>
    <t>Jun 24 2007</t>
  </si>
  <si>
    <t>Jul 8 2007</t>
  </si>
  <si>
    <t>Jul 15 2007</t>
  </si>
  <si>
    <t>Jul 22 2007</t>
  </si>
  <si>
    <t>Jul 29 2007</t>
  </si>
  <si>
    <t>Aug 5 2007</t>
  </si>
  <si>
    <t>Aug 12 2007</t>
  </si>
  <si>
    <t>Aug 19 2007</t>
  </si>
  <si>
    <t>Aug 26 2007</t>
  </si>
  <si>
    <t>Sep 2 2007</t>
  </si>
  <si>
    <t>Sep 9 2007</t>
  </si>
  <si>
    <t>Sep 16 2007</t>
  </si>
  <si>
    <t>Sep 23 2007</t>
  </si>
  <si>
    <t>Sep 30 2007</t>
  </si>
  <si>
    <t>Oct 7 2007</t>
  </si>
  <si>
    <t>Oct 14 2007</t>
  </si>
  <si>
    <t>Oct 21 2007</t>
  </si>
  <si>
    <t>Oct 28 2007</t>
  </si>
  <si>
    <t>Nov 4 2007</t>
  </si>
  <si>
    <t>Nov 11 2007</t>
  </si>
  <si>
    <t>Nov 18 2007</t>
  </si>
  <si>
    <t>Nov 25 2007</t>
  </si>
  <si>
    <t>Dec 2 2007</t>
  </si>
  <si>
    <t>Dec 9 2007</t>
  </si>
  <si>
    <t>Dec 16 2007</t>
  </si>
  <si>
    <t>Dec 23 2007</t>
  </si>
  <si>
    <t>Jan 6 2008</t>
  </si>
  <si>
    <t>Jan 13 2008</t>
  </si>
  <si>
    <t>Jan 20 2008</t>
  </si>
  <si>
    <t>Jan 27 2008</t>
  </si>
  <si>
    <t>Feb 3 2008</t>
  </si>
  <si>
    <t>Feb 10 2008</t>
  </si>
  <si>
    <t>Feb 17 2008</t>
  </si>
  <si>
    <t>Feb 24 2008</t>
  </si>
  <si>
    <t>Mar 2 2008</t>
  </si>
  <si>
    <t>Mar 9 2008</t>
  </si>
  <si>
    <t>Mar 16 2008</t>
  </si>
  <si>
    <t>Mar 23 2008</t>
  </si>
  <si>
    <t>Mar 30 2008</t>
  </si>
  <si>
    <t>Apr 6 2008</t>
  </si>
  <si>
    <t>Apr 13 2008</t>
  </si>
  <si>
    <t>Apr 20 2008</t>
  </si>
  <si>
    <t>Apr 27 2008</t>
  </si>
  <si>
    <t>May 4 2008</t>
  </si>
  <si>
    <t>May 11 2008</t>
  </si>
  <si>
    <t>May 18 2008</t>
  </si>
  <si>
    <t>May 25 2008</t>
  </si>
  <si>
    <t>Jun 1 2008</t>
  </si>
  <si>
    <t>Jun 8 2008</t>
  </si>
  <si>
    <t>Jun 15 2008</t>
  </si>
  <si>
    <t>Jun 22 2008</t>
  </si>
  <si>
    <t>Jul 6 2008</t>
  </si>
  <si>
    <t>Jul 13 2008</t>
  </si>
  <si>
    <t>Jul 20 2008</t>
  </si>
  <si>
    <t>Jul 27 2008</t>
  </si>
  <si>
    <t>Aug 3 2008</t>
  </si>
  <si>
    <t>Aug 10 2008</t>
  </si>
  <si>
    <t>Aug 17 2008</t>
  </si>
  <si>
    <t>Aug 24 2008</t>
  </si>
  <si>
    <t>Aug 31 2008</t>
  </si>
  <si>
    <t>Sep 7 2008</t>
  </si>
  <si>
    <t>Sep 14 2008</t>
  </si>
  <si>
    <t>Sep 21 2008</t>
  </si>
  <si>
    <t>Sep 28 2008</t>
  </si>
  <si>
    <t>Oct 5 2008</t>
  </si>
  <si>
    <t>Oct 12 2008</t>
  </si>
  <si>
    <t>Oct 19 2008</t>
  </si>
  <si>
    <t>Oct 26 2008</t>
  </si>
  <si>
    <t>Nov 2 2008</t>
  </si>
  <si>
    <t>Nov 9 2008</t>
  </si>
  <si>
    <t>Nov 16 2008</t>
  </si>
  <si>
    <t>Nov 23 2008</t>
  </si>
  <si>
    <t>Nov 30 2008</t>
  </si>
  <si>
    <t>Dec 7 2008</t>
  </si>
  <si>
    <t>Dec 14 2008</t>
  </si>
  <si>
    <t>Dec 21 2008</t>
  </si>
  <si>
    <t>Jan 4 2009</t>
  </si>
  <si>
    <t>Jan 11 2009</t>
  </si>
  <si>
    <t>Jan 18 2009</t>
  </si>
  <si>
    <t>Jan 25 2009</t>
  </si>
  <si>
    <t>Feb 1 2009</t>
  </si>
  <si>
    <t>Feb 8 2009</t>
  </si>
  <si>
    <t>Feb 15 2009</t>
  </si>
  <si>
    <t>Feb 22 2009</t>
  </si>
  <si>
    <t>Mar 1 2009</t>
  </si>
  <si>
    <t>Mar 8 2009</t>
  </si>
  <si>
    <t>Mar 15 2009</t>
  </si>
  <si>
    <t>Mar 22 2009</t>
  </si>
  <si>
    <t>Mar 29 2009</t>
  </si>
  <si>
    <t>Apr 5 2009</t>
  </si>
  <si>
    <t>Apr 12 2009</t>
  </si>
  <si>
    <t>Apr 19 2009</t>
  </si>
  <si>
    <t>Apr 26 2009</t>
  </si>
  <si>
    <t>May 3 2009</t>
  </si>
  <si>
    <t>May 10 2009</t>
  </si>
  <si>
    <t>May 17 2009</t>
  </si>
  <si>
    <t>May 24 2009</t>
  </si>
  <si>
    <t>May 31 2009</t>
  </si>
  <si>
    <t>Jun 7 2009</t>
  </si>
  <si>
    <t>Jun 14 2009</t>
  </si>
  <si>
    <t>Jun 21 2009</t>
  </si>
  <si>
    <t>Jul 5 2009</t>
  </si>
  <si>
    <t>Jul 12 2009</t>
  </si>
  <si>
    <t>Jul 19 2009</t>
  </si>
  <si>
    <t>Jul 26 2009</t>
  </si>
  <si>
    <t>Aug 2 2009</t>
  </si>
  <si>
    <t>Aug 9 2009</t>
  </si>
  <si>
    <t>Aug 16 2009</t>
  </si>
  <si>
    <t>Aug 23 2009</t>
  </si>
  <si>
    <t>Aug 30 2009</t>
  </si>
  <si>
    <t>Sep 6 2009</t>
  </si>
  <si>
    <t>Sep 13 2009</t>
  </si>
  <si>
    <t>Sep 20 2009</t>
  </si>
  <si>
    <t>Sep 27 2009</t>
  </si>
  <si>
    <t>Oct 4 2009</t>
  </si>
  <si>
    <t>Oct 11 2009</t>
  </si>
  <si>
    <t>Oct 18 2009</t>
  </si>
  <si>
    <t>Oct 25 2009</t>
  </si>
  <si>
    <t>Nov 1 2009</t>
  </si>
  <si>
    <t>Nov 8 2009</t>
  </si>
  <si>
    <t>Nov 15 2009</t>
  </si>
  <si>
    <t>Nov 22 2009</t>
  </si>
  <si>
    <t>Nov 29 2009</t>
  </si>
  <si>
    <t>Dec 6 2009</t>
  </si>
  <si>
    <t>Dec 13 2009</t>
  </si>
  <si>
    <t>Dec 20 2009</t>
  </si>
  <si>
    <t>Jan 3 2010</t>
  </si>
  <si>
    <t>Jan 10 2010</t>
  </si>
  <si>
    <t>Jan 17 2010</t>
  </si>
  <si>
    <t>Jan 24 2010</t>
  </si>
  <si>
    <t>Jan 31 2010</t>
  </si>
  <si>
    <t>Feb 7 2010</t>
  </si>
  <si>
    <t>Feb 14 2010</t>
  </si>
  <si>
    <t>Feb 21 2010</t>
  </si>
  <si>
    <t>Feb 28 2010</t>
  </si>
  <si>
    <t>Mar 7 2010</t>
  </si>
  <si>
    <t>Mar 14 2010</t>
  </si>
  <si>
    <t>Mar 21 2010</t>
  </si>
  <si>
    <t>Mar 28 2010</t>
  </si>
  <si>
    <t>Apr 4 2010</t>
  </si>
  <si>
    <t>Apr 11 2010</t>
  </si>
  <si>
    <t>Apr 18 2010</t>
  </si>
  <si>
    <t>Apr 25 2010</t>
  </si>
  <si>
    <t>May 2 2010</t>
  </si>
  <si>
    <t>May 9 2010</t>
  </si>
  <si>
    <t>May 16 2010</t>
  </si>
  <si>
    <t>May 23 2010</t>
  </si>
  <si>
    <t>May 30 2010</t>
  </si>
  <si>
    <t>Jun 6 2010</t>
  </si>
  <si>
    <t>Jun 13 2010</t>
  </si>
  <si>
    <t>Jun 20 2010</t>
  </si>
  <si>
    <t>Jul 4 2010</t>
  </si>
  <si>
    <t>Jul 11 2010</t>
  </si>
  <si>
    <t>Jul 18 2010</t>
  </si>
  <si>
    <t>Jul 25 2010</t>
  </si>
  <si>
    <t>Aug 1 2010</t>
  </si>
  <si>
    <t>Aug 8 2010</t>
  </si>
  <si>
    <t>Aug 15 2010</t>
  </si>
  <si>
    <t>Aug 22 2010</t>
  </si>
  <si>
    <t>Aug 29 2010</t>
  </si>
  <si>
    <t>Sep 5 2010</t>
  </si>
  <si>
    <t>Sep 12 2010</t>
  </si>
  <si>
    <t>Sep 19 2010</t>
  </si>
  <si>
    <t>Sep 26 2010</t>
  </si>
  <si>
    <t>Oct 3 2010</t>
  </si>
  <si>
    <t>Oct 10 2010</t>
  </si>
  <si>
    <t>Oct 17 2010</t>
  </si>
  <si>
    <t>Oct 24 2010</t>
  </si>
  <si>
    <t>Oct 31 2010</t>
  </si>
  <si>
    <t>Nov 7 2010</t>
  </si>
  <si>
    <t>Nov 14 2010</t>
  </si>
  <si>
    <t>Nov 21 2010</t>
  </si>
  <si>
    <t>Nov 28 2010</t>
  </si>
  <si>
    <t>Dec 5 2010</t>
  </si>
  <si>
    <t>Dec 12 2010</t>
  </si>
  <si>
    <t>Dec 19 2010</t>
  </si>
  <si>
    <t>Jan 2 2011</t>
  </si>
  <si>
    <t>Jan 9 2011</t>
  </si>
  <si>
    <t>Jan 16 2011</t>
  </si>
  <si>
    <t>Jan 23 2011</t>
  </si>
  <si>
    <t>Jan 30 2011</t>
  </si>
  <si>
    <t>Feb 6 2011</t>
  </si>
  <si>
    <t>Feb 13 2011</t>
  </si>
  <si>
    <t>Feb 20 2011</t>
  </si>
  <si>
    <t>Feb 27 2011</t>
  </si>
  <si>
    <t>Mar 6 2011</t>
  </si>
  <si>
    <t>Mar 13 2011</t>
  </si>
  <si>
    <t>Mar 20 2011</t>
  </si>
  <si>
    <t>Mar 27 2011</t>
  </si>
  <si>
    <t>Apr 3 2011</t>
  </si>
  <si>
    <t>Apr 10 2011</t>
  </si>
  <si>
    <t>Apr 17 2011</t>
  </si>
  <si>
    <t>Apr 24 2011</t>
  </si>
  <si>
    <t>May 1 2011</t>
  </si>
  <si>
    <t>May 8 2011</t>
  </si>
  <si>
    <t>May 15 2011</t>
  </si>
  <si>
    <t>May 22 2011</t>
  </si>
  <si>
    <t>May 29 2011</t>
  </si>
  <si>
    <t>Jun 5 2011</t>
  </si>
  <si>
    <t>Jun 12 2011</t>
  </si>
  <si>
    <t>Jun 19 2011</t>
  </si>
  <si>
    <t>Jul 3 2011</t>
  </si>
  <si>
    <t>Jul 10 2011</t>
  </si>
  <si>
    <t>Jul 17 2011</t>
  </si>
  <si>
    <t>Jul 24 2011</t>
  </si>
  <si>
    <t>Jul 31 2011</t>
  </si>
  <si>
    <t>Aug 7 2011</t>
  </si>
  <si>
    <t>Aug 14 2011</t>
  </si>
  <si>
    <t>Aug 21 2011</t>
  </si>
  <si>
    <t>Aug 28 2011</t>
  </si>
  <si>
    <t>Sep 4 2011</t>
  </si>
  <si>
    <t>Sep 11 2011</t>
  </si>
  <si>
    <t>Sep 18 2011</t>
  </si>
  <si>
    <t>Sep 25 2011</t>
  </si>
  <si>
    <t>Oct 2 2011</t>
  </si>
  <si>
    <t>Oct 9 2011</t>
  </si>
  <si>
    <t>Oct 16 2011</t>
  </si>
  <si>
    <t>Oct 23 2011</t>
  </si>
  <si>
    <t>Oct 30 2011</t>
  </si>
  <si>
    <t>Nov 6 2011</t>
  </si>
  <si>
    <t>Nov 13 2011</t>
  </si>
  <si>
    <t>Nov 20 2011</t>
  </si>
  <si>
    <t>Nov 27 2011</t>
  </si>
  <si>
    <t>Dec 4 2011</t>
  </si>
  <si>
    <t>Dec 11 2011</t>
  </si>
  <si>
    <t>Dec 18 2011</t>
  </si>
  <si>
    <t>Jan 1 2012</t>
  </si>
  <si>
    <t>Jan 8 2012</t>
  </si>
  <si>
    <t>Jan 15 2012</t>
  </si>
  <si>
    <t>Jan 22 2012</t>
  </si>
  <si>
    <t>Jan 29 2012</t>
  </si>
  <si>
    <t>Feb 5 2012</t>
  </si>
  <si>
    <t>Feb 12 2012</t>
  </si>
  <si>
    <t>Feb 19 2012</t>
  </si>
  <si>
    <t>Feb 26 2012</t>
  </si>
  <si>
    <t>Mar 4 2012</t>
  </si>
  <si>
    <t>Mar 11 2012</t>
  </si>
  <si>
    <t>Mar 18 2012</t>
  </si>
  <si>
    <t>Mar 25 2012</t>
  </si>
  <si>
    <t>Apr 1 2012</t>
  </si>
  <si>
    <t>Apr 8 2012</t>
  </si>
  <si>
    <t>Apr 15 2012</t>
  </si>
  <si>
    <t>Apr 22 2012</t>
  </si>
  <si>
    <t>Apr 29 2012</t>
  </si>
  <si>
    <t>May 6 2012</t>
  </si>
  <si>
    <t>May 13 2012</t>
  </si>
  <si>
    <t>May 20 2012</t>
  </si>
  <si>
    <t>May 27 2012</t>
  </si>
  <si>
    <t>Jun 3 2012</t>
  </si>
  <si>
    <t>Jun 10 2012</t>
  </si>
  <si>
    <t>Jun 17 2012</t>
  </si>
  <si>
    <t>Jul 1 2012</t>
  </si>
  <si>
    <t>Jul 8 2012</t>
  </si>
  <si>
    <t>Jul 15 2012</t>
  </si>
  <si>
    <t>Jul 22 2012</t>
  </si>
  <si>
    <t>Jul 29 2012</t>
  </si>
  <si>
    <t>Aug 5 2012</t>
  </si>
  <si>
    <t>Aug 12 2012</t>
  </si>
  <si>
    <t>Aug 19 2012</t>
  </si>
  <si>
    <t>Aug 26 2012</t>
  </si>
  <si>
    <t>Sep 2 2012</t>
  </si>
  <si>
    <t>Sep 9 2012</t>
  </si>
  <si>
    <t>Source: Authors' surveys</t>
  </si>
  <si>
    <t>Fig 1. Orange</t>
  </si>
  <si>
    <t>Worksheets:</t>
  </si>
  <si>
    <t>Fig 2. San Francisco</t>
  </si>
  <si>
    <t>Fig 3. Boston</t>
  </si>
  <si>
    <t>Fig 4. Milwaukee</t>
  </si>
  <si>
    <t>Figure 5 see spreadsheet CS Index vs Price Expectations</t>
  </si>
  <si>
    <t>Figure 7: Ten-Year Home Price Expectations and Thirty-Year Mortgage Rate</t>
  </si>
  <si>
    <t>Annualized Expected Ten-Year Home Price Appreciation</t>
  </si>
  <si>
    <t>30-Year Mortgage Rate</t>
  </si>
  <si>
    <t>Figure 9: Google Trends Count of Web Searches for “Housing Bubble” January 4, 2004 to September 9, 2012</t>
  </si>
  <si>
    <t>"Housing Bubble" came up on search</t>
  </si>
  <si>
    <t>Figure 8: Percent of Home Buyers Volunteering Phrase “Housing Bubble”</t>
  </si>
  <si>
    <t>Housing Bubble</t>
  </si>
  <si>
    <t>Cty</t>
  </si>
  <si>
    <t>Exp</t>
  </si>
  <si>
    <t>CSW Actual</t>
  </si>
  <si>
    <t>Fitted Results</t>
  </si>
  <si>
    <t>min</t>
  </si>
  <si>
    <t>max</t>
  </si>
  <si>
    <t>One-Year Expectations</t>
  </si>
  <si>
    <t>Expectations (trimmed %) &amp; 30-Year Mortgage Rate</t>
  </si>
  <si>
    <t>Mortgage Rates (April)</t>
  </si>
  <si>
    <t>30-yr Mortgage Rate</t>
  </si>
  <si>
    <t>Trimmed 10%</t>
  </si>
  <si>
    <t>Trimmed 15%</t>
  </si>
  <si>
    <t>Trimmed 20%</t>
  </si>
  <si>
    <t>Trimmed 50%</t>
  </si>
  <si>
    <t>Ten-Year Annual Expectations</t>
  </si>
  <si>
    <t>--</t>
  </si>
  <si>
    <t>One-Year (%)</t>
  </si>
  <si>
    <t>Ten-Year (%)</t>
  </si>
  <si>
    <t>Value of $100,000</t>
  </si>
  <si>
    <t>Actual (%)</t>
  </si>
  <si>
    <t xml:space="preserve">Table 6: Regressions Testing Hypothesis of Rational Expectations of Future 12-Month </t>
  </si>
  <si>
    <t>Table 7. Regresson of 12-Month Expectations on Lagged 12-Month Price Change 2003-2012</t>
  </si>
  <si>
    <t>Expected Annual Value Increase</t>
  </si>
  <si>
    <t xml:space="preserve"> </t>
  </si>
  <si>
    <t xml:space="preserve">See spreadsheet:  Perceptions of Home Value  </t>
  </si>
  <si>
    <t>0&lt;=5%</t>
  </si>
  <si>
    <t>5&lt;=10%</t>
  </si>
  <si>
    <t>10&lt;=20%</t>
  </si>
  <si>
    <t>Source:  Authors’ survey</t>
  </si>
  <si>
    <t>Table 4a:  Actual v. Expected Short-Term and Long-Term Expectations in Orange County</t>
  </si>
  <si>
    <t>Table 4b:  Actual v. Expected Short-Term and Long-Term Expectations in Boston</t>
  </si>
  <si>
    <t>Source: S&amp;P/Case-Shiller Home Price Indices for the current year and author's calculations of respondent’s expectations for the future</t>
  </si>
  <si>
    <t>Table 5a Regressions Testing Hypothesis of Rational Expectations of Future 12-Month Home Price Change 2003-2011</t>
  </si>
  <si>
    <t>Table 5b Regressions Testing Hypothesis of Rational Expectations of Future 12-Month Home Price Change 2003-2011</t>
  </si>
  <si>
    <t>Source:  Authors’ regressions using FHFA Home Price Indices 2003–2012 and data from our surveys 2003–11.  The dependent variable is the actual percentage home price change in the city from the second quarter of the year to the second quarter of the following (future) year.  The independent variable is the expected future 12-month price change from our surveys in the current year. Standard errors are shown in parentheses.</t>
  </si>
  <si>
    <t>Source:  Authors’ regressions using S&amp;P/Case–Shiller Home Price Indices 2003–2012 and data from our surveys 2003–11.  The dependent variable is the actual percentage home price change in the city from the second quarter of the year to the second quarter of the following (future) year.  The independent variable is the expected future 12-month price change from our surveys in the current year.  Standard errors are shown in parentheses.</t>
  </si>
  <si>
    <t>Source:  Authors’ calculations using the authors’ survey data and the S&amp;P/Case–Shiller Home Price Index (Fiserv Case–Shiller Home Price Index for Milwaukee).  The scatter shows for individual cities on the horizontal axis the trimmed mean reported expectation of home price change for the following year, and on the vertical axis the actual future home price change for the year following the survey date. There are 36 observations, nine for each of the four cities, representing the years 2003 to 2011, omitting the 2012 survey since we do not yet have data on the price change through 2013.</t>
  </si>
  <si>
    <t>Source:  Authors’ regressions using S&amp;P/Case–Shiller Home Price Index 2003–2012 and data from our surveys 2003–11.  The dependent variable is the percentage home price change in the city from the second quarter of the year to the second quarter of the following (future) year.  The first independent variable is the expected future 12-month price change from our surveys, the second is past actual annual price change from the same city, and the third is the past annual U.S. national home price change (S&amp;P/Case–Shiller 10-City Index). Standard errors are in parentheses.</t>
  </si>
  <si>
    <t>Source:  Authors’ regressions using S&amp;P/Case–Shiller Home Price Index 2002–2011and data from our surveys 2003–12.  The dependent variable is expected 12-month price change. The independent variable is past actual annual price change from the same city. Standard errors are in parentheses.</t>
  </si>
  <si>
    <t>Source: Annualized ten-year expectation is trimmed mean of responses to question in authors’ survey. Mortgage rate from Freddie Mac’s Primary Mortgage Market Survey.</t>
  </si>
  <si>
    <t>Source: Authors’ survey</t>
  </si>
  <si>
    <t>Source: http://www.google.com/trends/?q=housing+bubble</t>
  </si>
  <si>
    <t>Source:  Authors’ survey.</t>
  </si>
  <si>
    <t xml:space="preserve">Figure A1a: One-Year Home Price Expectations and Thirty-Year Mortgage Rate </t>
  </si>
  <si>
    <t xml:space="preserve">Figure A1b: Annualized Ten-Year Home Price Expectations and Thirty-Year Mortgage Rate </t>
  </si>
  <si>
    <t>Source: One-year and annualized ten-year expectations are trimmed mean of responses to questions in authors’ survey, mortgage rate from Freddie Mac’s Primary Mortgage Market Survey.</t>
  </si>
  <si>
    <t>Source: One-year and annualized ten-year distributions of expectated appreciation computed from responses to question in authors’ survey.</t>
  </si>
  <si>
    <t xml:space="preserve">Figure A2a: Distribution of One-Year Home Price Expectations </t>
  </si>
  <si>
    <t>Figure A2b: Distribution of Annualized Ten-Year Home Price Expectations</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</si>
</sst>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0.000"/>
    <numFmt numFmtId="165" formatCode="0.0"/>
    <numFmt numFmtId="166" formatCode="_(* #,##0_);_(* \(#,##0\);_(* &quot;-&quot;??_);_(@_)"/>
  </numFmts>
  <fonts count="21"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scheme val="minor"/>
    </font>
    <font>
      <sz val="10"/>
      <name val="Arial"/>
      <family val="2"/>
    </font>
    <font>
      <sz val="12"/>
      <color theme="1"/>
      <name val="Times New Roman"/>
      <family val="1"/>
    </font>
    <font>
      <b/>
      <sz val="12"/>
      <color theme="1"/>
      <name val="Times New Roman"/>
      <family val="1"/>
    </font>
    <font>
      <sz val="10"/>
      <name val="Times New Roman"/>
      <family val="1"/>
    </font>
    <font>
      <sz val="10"/>
      <name val="Helv"/>
    </font>
    <font>
      <sz val="11"/>
      <color theme="1"/>
      <name val="Times New Roman"/>
      <family val="1"/>
    </font>
    <font>
      <b/>
      <sz val="11"/>
      <color theme="1"/>
      <name val="Times New Roman"/>
      <family val="1"/>
    </font>
    <font>
      <b/>
      <u/>
      <sz val="11"/>
      <color theme="1"/>
      <name val="Times New Roman"/>
      <family val="1"/>
    </font>
    <font>
      <b/>
      <u/>
      <sz val="12"/>
      <name val="Times New Roman"/>
      <family val="1"/>
    </font>
    <font>
      <sz val="12"/>
      <name val="Times New Roman"/>
      <family val="1"/>
    </font>
    <font>
      <b/>
      <sz val="12"/>
      <color theme="1"/>
      <name val="Calibri"/>
      <family val="2"/>
      <scheme val="minor"/>
    </font>
    <font>
      <sz val="9"/>
      <color rgb="FFFF0000"/>
      <name val="Calibri"/>
      <family val="2"/>
      <scheme val="minor"/>
    </font>
    <font>
      <sz val="10"/>
      <color theme="1"/>
      <name val="Times New Roman"/>
      <family val="1"/>
    </font>
    <font>
      <b/>
      <sz val="10"/>
      <color theme="1"/>
      <name val="Times New Roman"/>
      <family val="1"/>
    </font>
    <font>
      <sz val="14"/>
      <color theme="1"/>
      <name val="Calibri"/>
      <family val="2"/>
      <scheme val="minor"/>
    </font>
    <font>
      <sz val="10"/>
      <color rgb="FF000000"/>
      <name val="Times New Roman"/>
      <family val="1"/>
    </font>
    <font>
      <sz val="10"/>
      <color theme="1"/>
      <name val="Calibri"/>
      <family val="2"/>
      <scheme val="minor"/>
    </font>
  </fonts>
  <fills count="2">
    <fill>
      <patternFill patternType="none"/>
    </fill>
    <fill>
      <patternFill patternType="gray125"/>
    </fill>
  </fills>
  <borders count="15">
    <border>
      <left/>
      <right/>
      <top/>
      <bottom/>
      <diagonal/>
    </border>
    <border>
      <left/>
      <right/>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s>
  <cellStyleXfs count="7">
    <xf numFmtId="0" fontId="0" fillId="0" borderId="0"/>
    <xf numFmtId="0" fontId="1" fillId="0" borderId="0"/>
    <xf numFmtId="9" fontId="1" fillId="0" borderId="0" applyFont="0" applyFill="0" applyBorder="0" applyAlignment="0" applyProtection="0"/>
    <xf numFmtId="0" fontId="7" fillId="0" borderId="0"/>
    <xf numFmtId="0" fontId="4" fillId="0" borderId="0"/>
    <xf numFmtId="0" fontId="8" fillId="0" borderId="0"/>
    <xf numFmtId="43" fontId="1" fillId="0" borderId="0" applyFont="0" applyFill="0" applyBorder="0" applyAlignment="0" applyProtection="0"/>
  </cellStyleXfs>
  <cellXfs count="74">
    <xf numFmtId="0" fontId="0" fillId="0" borderId="0" xfId="0"/>
    <xf numFmtId="165" fontId="0" fillId="0" borderId="0" xfId="0" applyNumberFormat="1"/>
    <xf numFmtId="0" fontId="2" fillId="0" borderId="0" xfId="0" applyFont="1"/>
    <xf numFmtId="0" fontId="3" fillId="0" borderId="0" xfId="0" applyFont="1"/>
    <xf numFmtId="1" fontId="0" fillId="0" borderId="0" xfId="0" applyNumberFormat="1"/>
    <xf numFmtId="0" fontId="5" fillId="0" borderId="0" xfId="0" applyFont="1"/>
    <xf numFmtId="0" fontId="5" fillId="0" borderId="1" xfId="0" applyFont="1" applyBorder="1"/>
    <xf numFmtId="2" fontId="5" fillId="0" borderId="0" xfId="0" applyNumberFormat="1" applyFont="1"/>
    <xf numFmtId="0" fontId="5" fillId="0" borderId="0" xfId="0" applyFont="1" applyBorder="1"/>
    <xf numFmtId="0" fontId="6" fillId="0" borderId="0" xfId="0" applyFont="1"/>
    <xf numFmtId="0" fontId="0" fillId="0" borderId="0" xfId="0" applyBorder="1"/>
    <xf numFmtId="0" fontId="0" fillId="0" borderId="2" xfId="0" applyBorder="1"/>
    <xf numFmtId="2" fontId="0" fillId="0" borderId="0" xfId="0" applyNumberFormat="1"/>
    <xf numFmtId="165" fontId="0" fillId="0" borderId="2" xfId="0" applyNumberFormat="1" applyBorder="1"/>
    <xf numFmtId="0" fontId="0" fillId="0" borderId="0" xfId="0" applyFont="1"/>
    <xf numFmtId="0" fontId="0" fillId="0" borderId="0" xfId="0" applyFill="1"/>
    <xf numFmtId="0" fontId="0" fillId="0" borderId="0" xfId="0" applyFill="1" applyBorder="1"/>
    <xf numFmtId="9" fontId="0" fillId="0" borderId="0" xfId="0" applyNumberFormat="1"/>
    <xf numFmtId="9" fontId="0" fillId="0" borderId="0" xfId="2" applyFont="1" applyFill="1"/>
    <xf numFmtId="165" fontId="5" fillId="0" borderId="0" xfId="0" applyNumberFormat="1" applyFont="1"/>
    <xf numFmtId="0" fontId="9" fillId="0" borderId="0" xfId="0" applyFont="1"/>
    <xf numFmtId="164" fontId="9" fillId="0" borderId="0" xfId="0" applyNumberFormat="1" applyFont="1"/>
    <xf numFmtId="165" fontId="9" fillId="0" borderId="0" xfId="0" applyNumberFormat="1" applyFont="1"/>
    <xf numFmtId="0" fontId="10" fillId="0" borderId="3" xfId="0" applyFont="1" applyBorder="1"/>
    <xf numFmtId="0" fontId="10" fillId="0" borderId="0" xfId="0" applyFont="1"/>
    <xf numFmtId="0" fontId="9" fillId="0" borderId="1" xfId="0" applyFont="1" applyBorder="1"/>
    <xf numFmtId="165" fontId="9" fillId="0" borderId="1" xfId="0" applyNumberFormat="1" applyFont="1" applyBorder="1"/>
    <xf numFmtId="0" fontId="9" fillId="0" borderId="3" xfId="0" applyFont="1" applyBorder="1"/>
    <xf numFmtId="164" fontId="9" fillId="0" borderId="1" xfId="0" applyNumberFormat="1" applyFont="1" applyBorder="1"/>
    <xf numFmtId="0" fontId="10" fillId="0" borderId="3" xfId="0" applyFont="1" applyBorder="1" applyAlignment="1">
      <alignment horizontal="right"/>
    </xf>
    <xf numFmtId="0" fontId="9" fillId="0" borderId="0" xfId="0" applyFont="1" applyBorder="1" applyAlignment="1">
      <alignment horizontal="right"/>
    </xf>
    <xf numFmtId="17" fontId="0" fillId="0" borderId="0" xfId="0" applyNumberFormat="1"/>
    <xf numFmtId="0" fontId="6" fillId="0" borderId="1" xfId="0" applyFont="1" applyBorder="1"/>
    <xf numFmtId="0" fontId="12" fillId="0" borderId="0" xfId="0" applyFont="1" applyBorder="1"/>
    <xf numFmtId="0" fontId="13" fillId="0" borderId="0" xfId="0" applyFont="1"/>
    <xf numFmtId="0" fontId="13" fillId="0" borderId="1" xfId="0" applyFont="1" applyBorder="1"/>
    <xf numFmtId="0" fontId="13" fillId="0" borderId="0" xfId="0" applyFont="1" applyAlignment="1">
      <alignment horizontal="right"/>
    </xf>
    <xf numFmtId="2" fontId="13" fillId="0" borderId="0" xfId="0" applyNumberFormat="1" applyFont="1"/>
    <xf numFmtId="0" fontId="12" fillId="0" borderId="0" xfId="0" applyFont="1"/>
    <xf numFmtId="0" fontId="14" fillId="0" borderId="0" xfId="0" applyFont="1"/>
    <xf numFmtId="164" fontId="0" fillId="0" borderId="0" xfId="0" applyNumberFormat="1"/>
    <xf numFmtId="164" fontId="15" fillId="0" borderId="0" xfId="0" applyNumberFormat="1" applyFont="1" applyAlignment="1">
      <alignment horizontal="right"/>
    </xf>
    <xf numFmtId="0" fontId="15" fillId="0" borderId="0" xfId="0" applyFont="1"/>
    <xf numFmtId="164" fontId="15" fillId="0" borderId="0" xfId="0" quotePrefix="1" applyNumberFormat="1" applyFont="1" applyAlignment="1">
      <alignment horizontal="right"/>
    </xf>
    <xf numFmtId="0" fontId="2" fillId="0" borderId="0" xfId="0" applyFont="1" applyFill="1"/>
    <xf numFmtId="0" fontId="16" fillId="0" borderId="4" xfId="0" applyFont="1" applyBorder="1"/>
    <xf numFmtId="0" fontId="16" fillId="0" borderId="4" xfId="0" applyFont="1" applyBorder="1" applyAlignment="1">
      <alignment horizontal="center"/>
    </xf>
    <xf numFmtId="0" fontId="16" fillId="0" borderId="10" xfId="0" applyFont="1" applyBorder="1" applyAlignment="1">
      <alignment horizontal="center" wrapText="1"/>
    </xf>
    <xf numFmtId="0" fontId="16" fillId="0" borderId="4" xfId="0" applyFont="1" applyBorder="1" applyAlignment="1">
      <alignment horizontal="center" wrapText="1"/>
    </xf>
    <xf numFmtId="0" fontId="16" fillId="0" borderId="11" xfId="0" quotePrefix="1" applyFont="1" applyBorder="1" applyAlignment="1">
      <alignment horizontal="center"/>
    </xf>
    <xf numFmtId="0" fontId="16" fillId="0" borderId="6" xfId="0" quotePrefix="1" applyFont="1" applyBorder="1" applyAlignment="1">
      <alignment horizontal="center"/>
    </xf>
    <xf numFmtId="0" fontId="16" fillId="0" borderId="12" xfId="0" quotePrefix="1" applyFont="1" applyBorder="1" applyAlignment="1">
      <alignment horizontal="center"/>
    </xf>
    <xf numFmtId="0" fontId="17" fillId="0" borderId="14" xfId="0" applyFont="1" applyBorder="1"/>
    <xf numFmtId="0" fontId="18" fillId="0" borderId="0" xfId="0" applyFont="1"/>
    <xf numFmtId="0" fontId="16" fillId="0" borderId="0" xfId="0" applyFont="1" applyAlignment="1"/>
    <xf numFmtId="0" fontId="16" fillId="0" borderId="10" xfId="0" applyFont="1" applyBorder="1"/>
    <xf numFmtId="0" fontId="16" fillId="0" borderId="3" xfId="0" applyFont="1" applyBorder="1"/>
    <xf numFmtId="0" fontId="16" fillId="0" borderId="5" xfId="0" applyFont="1" applyBorder="1"/>
    <xf numFmtId="166" fontId="16" fillId="0" borderId="11" xfId="6" applyNumberFormat="1" applyFont="1" applyBorder="1" applyAlignment="1">
      <alignment horizontal="center" vertical="center"/>
    </xf>
    <xf numFmtId="0" fontId="16" fillId="0" borderId="7" xfId="0" applyFont="1" applyBorder="1"/>
    <xf numFmtId="165" fontId="16" fillId="0" borderId="2" xfId="0" applyNumberFormat="1" applyFont="1" applyBorder="1" applyAlignment="1">
      <alignment horizontal="center"/>
    </xf>
    <xf numFmtId="166" fontId="16" fillId="0" borderId="12" xfId="6" applyNumberFormat="1" applyFont="1" applyBorder="1" applyAlignment="1">
      <alignment horizontal="center" vertical="center"/>
    </xf>
    <xf numFmtId="165" fontId="16" fillId="0" borderId="12" xfId="0" applyNumberFormat="1" applyFont="1" applyBorder="1" applyAlignment="1">
      <alignment horizontal="center"/>
    </xf>
    <xf numFmtId="0" fontId="16" fillId="0" borderId="8" xfId="0" applyFont="1" applyBorder="1"/>
    <xf numFmtId="165" fontId="16" fillId="0" borderId="13" xfId="0" applyNumberFormat="1" applyFont="1" applyBorder="1" applyAlignment="1">
      <alignment horizontal="center"/>
    </xf>
    <xf numFmtId="165" fontId="16" fillId="0" borderId="9" xfId="0" applyNumberFormat="1" applyFont="1" applyBorder="1" applyAlignment="1">
      <alignment horizontal="center"/>
    </xf>
    <xf numFmtId="166" fontId="16" fillId="0" borderId="13" xfId="6" applyNumberFormat="1" applyFont="1" applyBorder="1" applyAlignment="1">
      <alignment horizontal="center" vertical="center"/>
    </xf>
    <xf numFmtId="0" fontId="19" fillId="0" borderId="0" xfId="0" applyFont="1"/>
    <xf numFmtId="2" fontId="13" fillId="0" borderId="1" xfId="0" applyNumberFormat="1" applyFont="1" applyBorder="1"/>
    <xf numFmtId="2" fontId="5" fillId="0" borderId="1" xfId="0" applyNumberFormat="1" applyFont="1" applyBorder="1"/>
    <xf numFmtId="0" fontId="6" fillId="0" borderId="3" xfId="0" applyFont="1" applyBorder="1"/>
    <xf numFmtId="0" fontId="5" fillId="0" borderId="3" xfId="0" applyFont="1" applyBorder="1"/>
    <xf numFmtId="0" fontId="20" fillId="0" borderId="0" xfId="0" applyFont="1"/>
    <xf numFmtId="0" fontId="17" fillId="0" borderId="0" xfId="0" applyFont="1"/>
  </cellXfs>
  <cellStyles count="7">
    <cellStyle name="Comma" xfId="6" builtinId="3"/>
    <cellStyle name="Normal" xfId="0" builtinId="0"/>
    <cellStyle name="Normal 2" xfId="1"/>
    <cellStyle name="Normal 3" xfId="4"/>
    <cellStyle name="Normal 4" xfId="5"/>
    <cellStyle name="Normal 5" xfId="3"/>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a:t>S&amp;P/Case-Shiller Home Price Indices</a:t>
            </a:r>
          </a:p>
        </c:rich>
      </c:tx>
      <c:overlay val="1"/>
    </c:title>
    <c:autoTitleDeleted val="0"/>
    <c:plotArea>
      <c:layout>
        <c:manualLayout>
          <c:layoutTarget val="inner"/>
          <c:xMode val="edge"/>
          <c:yMode val="edge"/>
          <c:x val="7.0542869641294845E-2"/>
          <c:y val="0.10056532558790411"/>
          <c:w val="0.88524720124270151"/>
          <c:h val="0.83664223528255144"/>
        </c:manualLayout>
      </c:layout>
      <c:lineChart>
        <c:grouping val="standard"/>
        <c:varyColors val="0"/>
        <c:ser>
          <c:idx val="0"/>
          <c:order val="0"/>
          <c:tx>
            <c:strRef>
              <c:f>'Figure 5'!#REF!</c:f>
              <c:strCache>
                <c:ptCount val="1"/>
                <c:pt idx="0">
                  <c:v>#REF!</c:v>
                </c:pt>
              </c:strCache>
            </c:strRef>
          </c:tx>
          <c:spPr>
            <a:ln w="19050">
              <a:solidFill>
                <a:schemeClr val="accent1">
                  <a:lumMod val="60000"/>
                  <a:lumOff val="40000"/>
                </a:schemeClr>
              </a:solidFill>
            </a:ln>
          </c:spPr>
          <c:marker>
            <c:symbol val="none"/>
          </c:marker>
          <c:cat>
            <c:multiLvlStrRef>
              <c:f>'Figure 5'!#REF!</c:f>
            </c:multiLvlStrRef>
          </c:cat>
          <c:val>
            <c:numRef>
              <c:f>'Figure 5'!#REF!</c:f>
              <c:numCache>
                <c:formatCode>General</c:formatCode>
                <c:ptCount val="1"/>
                <c:pt idx="0">
                  <c:v>1</c:v>
                </c:pt>
              </c:numCache>
            </c:numRef>
          </c:val>
          <c:smooth val="0"/>
        </c:ser>
        <c:ser>
          <c:idx val="1"/>
          <c:order val="1"/>
          <c:tx>
            <c:strRef>
              <c:f>'Figure 5'!#REF!</c:f>
              <c:strCache>
                <c:ptCount val="1"/>
                <c:pt idx="0">
                  <c:v>#REF!</c:v>
                </c:pt>
              </c:strCache>
            </c:strRef>
          </c:tx>
          <c:spPr>
            <a:ln w="22225">
              <a:solidFill>
                <a:schemeClr val="tx1"/>
              </a:solidFill>
              <a:prstDash val="sysDash"/>
            </a:ln>
          </c:spPr>
          <c:marker>
            <c:symbol val="none"/>
          </c:marker>
          <c:cat>
            <c:multiLvlStrRef>
              <c:f>'Figure 5'!#REF!</c:f>
            </c:multiLvlStrRef>
          </c:cat>
          <c:val>
            <c:numRef>
              <c:f>'Figure 5'!#REF!</c:f>
              <c:numCache>
                <c:formatCode>General</c:formatCode>
                <c:ptCount val="1"/>
                <c:pt idx="0">
                  <c:v>1</c:v>
                </c:pt>
              </c:numCache>
            </c:numRef>
          </c:val>
          <c:smooth val="0"/>
        </c:ser>
        <c:dLbls>
          <c:showLegendKey val="0"/>
          <c:showVal val="0"/>
          <c:showCatName val="0"/>
          <c:showSerName val="0"/>
          <c:showPercent val="0"/>
          <c:showBubbleSize val="0"/>
        </c:dLbls>
        <c:marker val="1"/>
        <c:smooth val="0"/>
        <c:axId val="108808832"/>
        <c:axId val="108810624"/>
      </c:lineChart>
      <c:lineChart>
        <c:grouping val="standard"/>
        <c:varyColors val="0"/>
        <c:ser>
          <c:idx val="2"/>
          <c:order val="2"/>
          <c:tx>
            <c:v>10-City Y/Y</c:v>
          </c:tx>
          <c:marker>
            <c:symbol val="none"/>
          </c:marker>
          <c:val>
            <c:numRef>
              <c:f>'Figure 5'!#REF!</c:f>
              <c:numCache>
                <c:formatCode>General</c:formatCode>
                <c:ptCount val="1"/>
                <c:pt idx="0">
                  <c:v>1</c:v>
                </c:pt>
              </c:numCache>
            </c:numRef>
          </c:val>
          <c:smooth val="0"/>
        </c:ser>
        <c:dLbls>
          <c:showLegendKey val="0"/>
          <c:showVal val="0"/>
          <c:showCatName val="0"/>
          <c:showSerName val="0"/>
          <c:showPercent val="0"/>
          <c:showBubbleSize val="0"/>
        </c:dLbls>
        <c:marker val="1"/>
        <c:smooth val="0"/>
        <c:axId val="108813696"/>
        <c:axId val="108812160"/>
      </c:lineChart>
      <c:catAx>
        <c:axId val="108808832"/>
        <c:scaling>
          <c:orientation val="minMax"/>
        </c:scaling>
        <c:delete val="0"/>
        <c:axPos val="b"/>
        <c:numFmt formatCode="0" sourceLinked="1"/>
        <c:majorTickMark val="out"/>
        <c:minorTickMark val="none"/>
        <c:tickLblPos val="nextTo"/>
        <c:txPr>
          <a:bodyPr/>
          <a:lstStyle/>
          <a:p>
            <a:pPr>
              <a:defRPr sz="800"/>
            </a:pPr>
            <a:endParaRPr lang="en-US"/>
          </a:p>
        </c:txPr>
        <c:crossAx val="108810624"/>
        <c:crosses val="autoZero"/>
        <c:auto val="1"/>
        <c:lblAlgn val="ctr"/>
        <c:lblOffset val="100"/>
        <c:tickLblSkip val="24"/>
        <c:tickMarkSkip val="24"/>
        <c:noMultiLvlLbl val="0"/>
      </c:catAx>
      <c:valAx>
        <c:axId val="108810624"/>
        <c:scaling>
          <c:orientation val="minMax"/>
          <c:min val="50"/>
        </c:scaling>
        <c:delete val="0"/>
        <c:axPos val="l"/>
        <c:majorGridlines/>
        <c:numFmt formatCode="General" sourceLinked="1"/>
        <c:majorTickMark val="out"/>
        <c:minorTickMark val="out"/>
        <c:tickLblPos val="nextTo"/>
        <c:spPr>
          <a:ln>
            <a:solidFill>
              <a:schemeClr val="tx1"/>
            </a:solidFill>
          </a:ln>
        </c:spPr>
        <c:txPr>
          <a:bodyPr/>
          <a:lstStyle/>
          <a:p>
            <a:pPr>
              <a:defRPr sz="800"/>
            </a:pPr>
            <a:endParaRPr lang="en-US"/>
          </a:p>
        </c:txPr>
        <c:crossAx val="108808832"/>
        <c:crosses val="autoZero"/>
        <c:crossBetween val="between"/>
        <c:majorUnit val="50"/>
        <c:minorUnit val="25"/>
      </c:valAx>
      <c:valAx>
        <c:axId val="108812160"/>
        <c:scaling>
          <c:orientation val="minMax"/>
        </c:scaling>
        <c:delete val="0"/>
        <c:axPos val="r"/>
        <c:numFmt formatCode="General" sourceLinked="1"/>
        <c:majorTickMark val="out"/>
        <c:minorTickMark val="none"/>
        <c:tickLblPos val="nextTo"/>
        <c:txPr>
          <a:bodyPr/>
          <a:lstStyle/>
          <a:p>
            <a:pPr>
              <a:defRPr sz="800"/>
            </a:pPr>
            <a:endParaRPr lang="en-US"/>
          </a:p>
        </c:txPr>
        <c:crossAx val="108813696"/>
        <c:crosses val="max"/>
        <c:crossBetween val="between"/>
      </c:valAx>
      <c:catAx>
        <c:axId val="108813696"/>
        <c:scaling>
          <c:orientation val="minMax"/>
        </c:scaling>
        <c:delete val="1"/>
        <c:axPos val="b"/>
        <c:numFmt formatCode="0" sourceLinked="1"/>
        <c:majorTickMark val="out"/>
        <c:minorTickMark val="none"/>
        <c:tickLblPos val="none"/>
        <c:crossAx val="108812160"/>
        <c:crosses val="autoZero"/>
        <c:auto val="1"/>
        <c:lblAlgn val="ctr"/>
        <c:lblOffset val="100"/>
        <c:noMultiLvlLbl val="0"/>
      </c:catAx>
      <c:spPr>
        <a:ln>
          <a:solidFill>
            <a:schemeClr val="tx1"/>
          </a:solidFill>
        </a:ln>
      </c:spPr>
    </c:plotArea>
    <c:legend>
      <c:legendPos val="l"/>
      <c:layout>
        <c:manualLayout>
          <c:xMode val="edge"/>
          <c:yMode val="edge"/>
          <c:x val="0.15885692561854087"/>
          <c:y val="0.71261340171095156"/>
          <c:w val="0.26542425559301086"/>
          <c:h val="0.18060314506796232"/>
        </c:manualLayout>
      </c:layout>
      <c:overlay val="0"/>
      <c:spPr>
        <a:solidFill>
          <a:schemeClr val="bg1"/>
        </a:solidFill>
      </c:spPr>
      <c:txPr>
        <a:bodyPr/>
        <a:lstStyle/>
        <a:p>
          <a:pPr>
            <a:defRPr sz="800"/>
          </a:pPr>
          <a:endParaRPr lang="en-US"/>
        </a:p>
      </c:txPr>
    </c:legend>
    <c:plotVisOnly val="1"/>
    <c:dispBlanksAs val="gap"/>
    <c:showDLblsOverMax val="0"/>
  </c:chart>
  <c:printSettings>
    <c:headerFooter/>
    <c:pageMargins b="0.75000000000000222" l="0.70000000000000062" r="0.70000000000000062" t="0.75000000000000222" header="0.30000000000000032" footer="0.30000000000000032"/>
    <c:pageSetup orientation="portrait"/>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39282589676291"/>
          <c:y val="4.1545119360079756E-2"/>
          <c:w val="0.71864238845144368"/>
          <c:h val="0.82855705536808"/>
        </c:manualLayout>
      </c:layout>
      <c:barChart>
        <c:barDir val="col"/>
        <c:grouping val="percentStacked"/>
        <c:varyColors val="0"/>
        <c:ser>
          <c:idx val="0"/>
          <c:order val="0"/>
          <c:tx>
            <c:strRef>
              <c:f>'Appendix 2a &amp;2b - Distribution'!$I$26</c:f>
              <c:strCache>
                <c:ptCount val="1"/>
                <c:pt idx="0">
                  <c:v>&lt;=0%</c:v>
                </c:pt>
              </c:strCache>
            </c:strRef>
          </c:tx>
          <c:spPr>
            <a:solidFill>
              <a:schemeClr val="tx1"/>
            </a:solidFill>
            <a:ln w="6350">
              <a:solidFill>
                <a:prstClr val="black"/>
              </a:solidFill>
            </a:ln>
          </c:spPr>
          <c:invertIfNegative val="0"/>
          <c:cat>
            <c:numRef>
              <c:f>'Appendix 2a &amp;2b - Distribution'!$J$25:$S$25</c:f>
              <c:numCache>
                <c:formatCode>General</c:formatCode>
                <c:ptCount val="10"/>
                <c:pt idx="0">
                  <c:v>2003</c:v>
                </c:pt>
                <c:pt idx="1">
                  <c:v>2004</c:v>
                </c:pt>
                <c:pt idx="2">
                  <c:v>2005</c:v>
                </c:pt>
                <c:pt idx="3">
                  <c:v>2006</c:v>
                </c:pt>
                <c:pt idx="4">
                  <c:v>2007</c:v>
                </c:pt>
                <c:pt idx="5">
                  <c:v>2008</c:v>
                </c:pt>
                <c:pt idx="6">
                  <c:v>2009</c:v>
                </c:pt>
                <c:pt idx="7">
                  <c:v>2010</c:v>
                </c:pt>
                <c:pt idx="8">
                  <c:v>2011</c:v>
                </c:pt>
                <c:pt idx="9">
                  <c:v>2012</c:v>
                </c:pt>
              </c:numCache>
            </c:numRef>
          </c:cat>
          <c:val>
            <c:numRef>
              <c:f>'Appendix 2a &amp;2b - Distribution'!$J$26:$S$26</c:f>
              <c:numCache>
                <c:formatCode>0%</c:formatCode>
                <c:ptCount val="10"/>
                <c:pt idx="0">
                  <c:v>3.1152647975077882E-2</c:v>
                </c:pt>
                <c:pt idx="1">
                  <c:v>1.2106537530266344E-2</c:v>
                </c:pt>
                <c:pt idx="2">
                  <c:v>1.2315270935960592E-2</c:v>
                </c:pt>
                <c:pt idx="3">
                  <c:v>2.2026431718061675E-2</c:v>
                </c:pt>
                <c:pt idx="4">
                  <c:v>2.2813688212927757E-2</c:v>
                </c:pt>
                <c:pt idx="5">
                  <c:v>4.3749999999999997E-2</c:v>
                </c:pt>
                <c:pt idx="6">
                  <c:v>3.0395136778115502E-2</c:v>
                </c:pt>
                <c:pt idx="7">
                  <c:v>2.6239067055393587E-2</c:v>
                </c:pt>
                <c:pt idx="8">
                  <c:v>3.7288135593220341E-2</c:v>
                </c:pt>
                <c:pt idx="9">
                  <c:v>7.1428571428571425E-2</c:v>
                </c:pt>
              </c:numCache>
            </c:numRef>
          </c:val>
        </c:ser>
        <c:ser>
          <c:idx val="1"/>
          <c:order val="1"/>
          <c:tx>
            <c:strRef>
              <c:f>'Appendix 2a &amp;2b - Distribution'!$I$27</c:f>
              <c:strCache>
                <c:ptCount val="1"/>
                <c:pt idx="0">
                  <c:v>0&lt;=5%</c:v>
                </c:pt>
              </c:strCache>
            </c:strRef>
          </c:tx>
          <c:spPr>
            <a:solidFill>
              <a:schemeClr val="tx1">
                <a:lumMod val="65000"/>
                <a:lumOff val="35000"/>
              </a:schemeClr>
            </a:solidFill>
            <a:ln w="6350">
              <a:solidFill>
                <a:prstClr val="black"/>
              </a:solidFill>
            </a:ln>
          </c:spPr>
          <c:invertIfNegative val="0"/>
          <c:cat>
            <c:numRef>
              <c:f>'Appendix 2a &amp;2b - Distribution'!$J$25:$S$25</c:f>
              <c:numCache>
                <c:formatCode>General</c:formatCode>
                <c:ptCount val="10"/>
                <c:pt idx="0">
                  <c:v>2003</c:v>
                </c:pt>
                <c:pt idx="1">
                  <c:v>2004</c:v>
                </c:pt>
                <c:pt idx="2">
                  <c:v>2005</c:v>
                </c:pt>
                <c:pt idx="3">
                  <c:v>2006</c:v>
                </c:pt>
                <c:pt idx="4">
                  <c:v>2007</c:v>
                </c:pt>
                <c:pt idx="5">
                  <c:v>2008</c:v>
                </c:pt>
                <c:pt idx="6">
                  <c:v>2009</c:v>
                </c:pt>
                <c:pt idx="7">
                  <c:v>2010</c:v>
                </c:pt>
                <c:pt idx="8">
                  <c:v>2011</c:v>
                </c:pt>
                <c:pt idx="9">
                  <c:v>2012</c:v>
                </c:pt>
              </c:numCache>
            </c:numRef>
          </c:cat>
          <c:val>
            <c:numRef>
              <c:f>'Appendix 2a &amp;2b - Distribution'!$J$27:$S$27</c:f>
              <c:numCache>
                <c:formatCode>0%</c:formatCode>
                <c:ptCount val="10"/>
                <c:pt idx="0">
                  <c:v>0.4719626168224299</c:v>
                </c:pt>
                <c:pt idx="1">
                  <c:v>0.43341404358353514</c:v>
                </c:pt>
                <c:pt idx="2">
                  <c:v>0.42364532019704432</c:v>
                </c:pt>
                <c:pt idx="3">
                  <c:v>0.50220264317180618</c:v>
                </c:pt>
                <c:pt idx="4">
                  <c:v>0.54372623574144485</c:v>
                </c:pt>
                <c:pt idx="5">
                  <c:v>0.56458333333333333</c:v>
                </c:pt>
                <c:pt idx="6">
                  <c:v>0.61398176291793316</c:v>
                </c:pt>
                <c:pt idx="7">
                  <c:v>0.62682215743440228</c:v>
                </c:pt>
                <c:pt idx="8">
                  <c:v>0.69152542372881354</c:v>
                </c:pt>
                <c:pt idx="9">
                  <c:v>0.73701298701298701</c:v>
                </c:pt>
              </c:numCache>
            </c:numRef>
          </c:val>
        </c:ser>
        <c:ser>
          <c:idx val="2"/>
          <c:order val="2"/>
          <c:tx>
            <c:strRef>
              <c:f>'Appendix 2a &amp;2b - Distribution'!$I$28</c:f>
              <c:strCache>
                <c:ptCount val="1"/>
                <c:pt idx="0">
                  <c:v>5&lt;=10%</c:v>
                </c:pt>
              </c:strCache>
            </c:strRef>
          </c:tx>
          <c:spPr>
            <a:solidFill>
              <a:schemeClr val="bg1">
                <a:lumMod val="65000"/>
              </a:schemeClr>
            </a:solidFill>
            <a:ln w="6350">
              <a:solidFill>
                <a:prstClr val="black"/>
              </a:solidFill>
            </a:ln>
          </c:spPr>
          <c:invertIfNegative val="0"/>
          <c:cat>
            <c:numRef>
              <c:f>'Appendix 2a &amp;2b - Distribution'!$J$25:$S$25</c:f>
              <c:numCache>
                <c:formatCode>General</c:formatCode>
                <c:ptCount val="10"/>
                <c:pt idx="0">
                  <c:v>2003</c:v>
                </c:pt>
                <c:pt idx="1">
                  <c:v>2004</c:v>
                </c:pt>
                <c:pt idx="2">
                  <c:v>2005</c:v>
                </c:pt>
                <c:pt idx="3">
                  <c:v>2006</c:v>
                </c:pt>
                <c:pt idx="4">
                  <c:v>2007</c:v>
                </c:pt>
                <c:pt idx="5">
                  <c:v>2008</c:v>
                </c:pt>
                <c:pt idx="6">
                  <c:v>2009</c:v>
                </c:pt>
                <c:pt idx="7">
                  <c:v>2010</c:v>
                </c:pt>
                <c:pt idx="8">
                  <c:v>2011</c:v>
                </c:pt>
                <c:pt idx="9">
                  <c:v>2012</c:v>
                </c:pt>
              </c:numCache>
            </c:numRef>
          </c:cat>
          <c:val>
            <c:numRef>
              <c:f>'Appendix 2a &amp;2b - Distribution'!$J$28:$S$28</c:f>
              <c:numCache>
                <c:formatCode>0%</c:formatCode>
                <c:ptCount val="10"/>
                <c:pt idx="0">
                  <c:v>0.24610591900311526</c:v>
                </c:pt>
                <c:pt idx="1">
                  <c:v>0.24697336561743341</c:v>
                </c:pt>
                <c:pt idx="2">
                  <c:v>0.27832512315270935</c:v>
                </c:pt>
                <c:pt idx="3">
                  <c:v>0.25550660792951541</c:v>
                </c:pt>
                <c:pt idx="4">
                  <c:v>0.22053231939163498</c:v>
                </c:pt>
                <c:pt idx="5">
                  <c:v>0.17083333333333334</c:v>
                </c:pt>
                <c:pt idx="6">
                  <c:v>0.13677811550151975</c:v>
                </c:pt>
                <c:pt idx="7">
                  <c:v>0.15451895043731778</c:v>
                </c:pt>
                <c:pt idx="8">
                  <c:v>0.10847457627118644</c:v>
                </c:pt>
                <c:pt idx="9">
                  <c:v>0.1038961038961039</c:v>
                </c:pt>
              </c:numCache>
            </c:numRef>
          </c:val>
        </c:ser>
        <c:ser>
          <c:idx val="3"/>
          <c:order val="3"/>
          <c:tx>
            <c:strRef>
              <c:f>'Appendix 2a &amp;2b - Distribution'!$I$29</c:f>
              <c:strCache>
                <c:ptCount val="1"/>
                <c:pt idx="0">
                  <c:v>10&lt;=20%</c:v>
                </c:pt>
              </c:strCache>
            </c:strRef>
          </c:tx>
          <c:spPr>
            <a:solidFill>
              <a:schemeClr val="bg1">
                <a:lumMod val="85000"/>
              </a:schemeClr>
            </a:solidFill>
            <a:ln w="6350">
              <a:solidFill>
                <a:prstClr val="black"/>
              </a:solidFill>
            </a:ln>
          </c:spPr>
          <c:invertIfNegative val="0"/>
          <c:cat>
            <c:numRef>
              <c:f>'Appendix 2a &amp;2b - Distribution'!$J$25:$S$25</c:f>
              <c:numCache>
                <c:formatCode>General</c:formatCode>
                <c:ptCount val="10"/>
                <c:pt idx="0">
                  <c:v>2003</c:v>
                </c:pt>
                <c:pt idx="1">
                  <c:v>2004</c:v>
                </c:pt>
                <c:pt idx="2">
                  <c:v>2005</c:v>
                </c:pt>
                <c:pt idx="3">
                  <c:v>2006</c:v>
                </c:pt>
                <c:pt idx="4">
                  <c:v>2007</c:v>
                </c:pt>
                <c:pt idx="5">
                  <c:v>2008</c:v>
                </c:pt>
                <c:pt idx="6">
                  <c:v>2009</c:v>
                </c:pt>
                <c:pt idx="7">
                  <c:v>2010</c:v>
                </c:pt>
                <c:pt idx="8">
                  <c:v>2011</c:v>
                </c:pt>
                <c:pt idx="9">
                  <c:v>2012</c:v>
                </c:pt>
              </c:numCache>
            </c:numRef>
          </c:cat>
          <c:val>
            <c:numRef>
              <c:f>'Appendix 2a &amp;2b - Distribution'!$J$29:$S$29</c:f>
              <c:numCache>
                <c:formatCode>0%</c:formatCode>
                <c:ptCount val="10"/>
                <c:pt idx="0">
                  <c:v>8.7227414330218064E-2</c:v>
                </c:pt>
                <c:pt idx="1">
                  <c:v>0.11622276029055691</c:v>
                </c:pt>
                <c:pt idx="2">
                  <c:v>0.12561576354679804</c:v>
                </c:pt>
                <c:pt idx="3">
                  <c:v>0.1013215859030837</c:v>
                </c:pt>
                <c:pt idx="4">
                  <c:v>0.11026615969581749</c:v>
                </c:pt>
                <c:pt idx="5">
                  <c:v>0.125</c:v>
                </c:pt>
                <c:pt idx="6">
                  <c:v>9.7264437689969604E-2</c:v>
                </c:pt>
                <c:pt idx="7">
                  <c:v>0.10204081632653061</c:v>
                </c:pt>
                <c:pt idx="8">
                  <c:v>7.796610169491526E-2</c:v>
                </c:pt>
                <c:pt idx="9">
                  <c:v>4.8701298701298704E-2</c:v>
                </c:pt>
              </c:numCache>
            </c:numRef>
          </c:val>
        </c:ser>
        <c:ser>
          <c:idx val="4"/>
          <c:order val="4"/>
          <c:tx>
            <c:strRef>
              <c:f>'Appendix 2a &amp;2b - Distribution'!$I$30</c:f>
              <c:strCache>
                <c:ptCount val="1"/>
                <c:pt idx="0">
                  <c:v>&gt;20%</c:v>
                </c:pt>
              </c:strCache>
            </c:strRef>
          </c:tx>
          <c:spPr>
            <a:solidFill>
              <a:schemeClr val="bg1"/>
            </a:solidFill>
            <a:ln w="6350">
              <a:solidFill>
                <a:prstClr val="black"/>
              </a:solidFill>
            </a:ln>
          </c:spPr>
          <c:invertIfNegative val="0"/>
          <c:cat>
            <c:numRef>
              <c:f>'Appendix 2a &amp;2b - Distribution'!$J$25:$S$25</c:f>
              <c:numCache>
                <c:formatCode>General</c:formatCode>
                <c:ptCount val="10"/>
                <c:pt idx="0">
                  <c:v>2003</c:v>
                </c:pt>
                <c:pt idx="1">
                  <c:v>2004</c:v>
                </c:pt>
                <c:pt idx="2">
                  <c:v>2005</c:v>
                </c:pt>
                <c:pt idx="3">
                  <c:v>2006</c:v>
                </c:pt>
                <c:pt idx="4">
                  <c:v>2007</c:v>
                </c:pt>
                <c:pt idx="5">
                  <c:v>2008</c:v>
                </c:pt>
                <c:pt idx="6">
                  <c:v>2009</c:v>
                </c:pt>
                <c:pt idx="7">
                  <c:v>2010</c:v>
                </c:pt>
                <c:pt idx="8">
                  <c:v>2011</c:v>
                </c:pt>
                <c:pt idx="9">
                  <c:v>2012</c:v>
                </c:pt>
              </c:numCache>
            </c:numRef>
          </c:cat>
          <c:val>
            <c:numRef>
              <c:f>'Appendix 2a &amp;2b - Distribution'!$J$30:$S$30</c:f>
              <c:numCache>
                <c:formatCode>0%</c:formatCode>
                <c:ptCount val="10"/>
                <c:pt idx="0">
                  <c:v>0.16355140186915887</c:v>
                </c:pt>
                <c:pt idx="1">
                  <c:v>0.19128329297820823</c:v>
                </c:pt>
                <c:pt idx="2">
                  <c:v>0.16009852216748768</c:v>
                </c:pt>
                <c:pt idx="3">
                  <c:v>0.11894273127753303</c:v>
                </c:pt>
                <c:pt idx="4">
                  <c:v>0.10266159695817491</c:v>
                </c:pt>
                <c:pt idx="5">
                  <c:v>9.583333333333334E-2</c:v>
                </c:pt>
                <c:pt idx="6">
                  <c:v>0.12158054711246201</c:v>
                </c:pt>
                <c:pt idx="7">
                  <c:v>9.0379008746355682E-2</c:v>
                </c:pt>
                <c:pt idx="8">
                  <c:v>8.4745762711864403E-2</c:v>
                </c:pt>
                <c:pt idx="9">
                  <c:v>3.896103896103896E-2</c:v>
                </c:pt>
              </c:numCache>
            </c:numRef>
          </c:val>
        </c:ser>
        <c:dLbls>
          <c:showLegendKey val="0"/>
          <c:showVal val="0"/>
          <c:showCatName val="0"/>
          <c:showSerName val="0"/>
          <c:showPercent val="0"/>
          <c:showBubbleSize val="0"/>
        </c:dLbls>
        <c:gapWidth val="50"/>
        <c:overlap val="100"/>
        <c:axId val="114180096"/>
        <c:axId val="114182016"/>
      </c:barChart>
      <c:catAx>
        <c:axId val="114180096"/>
        <c:scaling>
          <c:orientation val="minMax"/>
        </c:scaling>
        <c:delete val="0"/>
        <c:axPos val="b"/>
        <c:title>
          <c:tx>
            <c:rich>
              <a:bodyPr/>
              <a:lstStyle/>
              <a:p>
                <a:pPr>
                  <a:defRPr b="0"/>
                </a:pPr>
                <a:r>
                  <a:rPr lang="en-US" b="0"/>
                  <a:t>Year</a:t>
                </a:r>
              </a:p>
            </c:rich>
          </c:tx>
          <c:layout>
            <c:manualLayout>
              <c:xMode val="edge"/>
              <c:yMode val="edge"/>
              <c:x val="0.42920713035870517"/>
              <c:y val="0.93966254218222656"/>
            </c:manualLayout>
          </c:layout>
          <c:overlay val="0"/>
        </c:title>
        <c:numFmt formatCode="General" sourceLinked="1"/>
        <c:majorTickMark val="out"/>
        <c:minorTickMark val="none"/>
        <c:tickLblPos val="nextTo"/>
        <c:crossAx val="114182016"/>
        <c:crosses val="autoZero"/>
        <c:auto val="1"/>
        <c:lblAlgn val="ctr"/>
        <c:lblOffset val="100"/>
        <c:noMultiLvlLbl val="0"/>
      </c:catAx>
      <c:valAx>
        <c:axId val="114182016"/>
        <c:scaling>
          <c:orientation val="minMax"/>
        </c:scaling>
        <c:delete val="0"/>
        <c:axPos val="l"/>
        <c:majorGridlines>
          <c:spPr>
            <a:ln>
              <a:solidFill>
                <a:sysClr val="window" lastClr="FFFFFF">
                  <a:lumMod val="75000"/>
                </a:sysClr>
              </a:solidFill>
            </a:ln>
          </c:spPr>
        </c:majorGridlines>
        <c:numFmt formatCode="0%" sourceLinked="1"/>
        <c:majorTickMark val="out"/>
        <c:minorTickMark val="none"/>
        <c:tickLblPos val="nextTo"/>
        <c:spPr>
          <a:ln>
            <a:solidFill>
              <a:schemeClr val="tx1"/>
            </a:solidFill>
          </a:ln>
        </c:spPr>
        <c:crossAx val="114180096"/>
        <c:crosses val="autoZero"/>
        <c:crossBetween val="between"/>
      </c:valAx>
    </c:plotArea>
    <c:legend>
      <c:legendPos val="r"/>
      <c:layout/>
      <c:overlay val="0"/>
    </c:legend>
    <c:plotVisOnly val="1"/>
    <c:dispBlanksAs val="gap"/>
    <c:showDLblsOverMax val="0"/>
  </c:chart>
  <c:printSettings>
    <c:headerFooter/>
    <c:pageMargins b="0.75000000000000278" l="0.70000000000000062" r="0.70000000000000062" t="0.75000000000000278"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9254387597020918E-2"/>
          <c:y val="7.6072590926134373E-2"/>
          <c:w val="0.84841891130535352"/>
          <c:h val="0.82448083989501308"/>
        </c:manualLayout>
      </c:layout>
      <c:scatterChart>
        <c:scatterStyle val="lineMarker"/>
        <c:varyColors val="0"/>
        <c:ser>
          <c:idx val="1"/>
          <c:order val="0"/>
          <c:tx>
            <c:v>Fitted</c:v>
          </c:tx>
          <c:spPr>
            <a:ln w="19050">
              <a:solidFill>
                <a:schemeClr val="tx1"/>
              </a:solidFill>
            </a:ln>
          </c:spPr>
          <c:marker>
            <c:symbol val="none"/>
          </c:marker>
          <c:xVal>
            <c:numRef>
              <c:f>'Figure 6'!$C$2:$C$39</c:f>
              <c:numCache>
                <c:formatCode>0.0</c:formatCode>
                <c:ptCount val="38"/>
                <c:pt idx="0">
                  <c:v>35</c:v>
                </c:pt>
                <c:pt idx="1">
                  <c:v>-30</c:v>
                </c:pt>
                <c:pt idx="2">
                  <c:v>7.6141304347826084</c:v>
                </c:pt>
                <c:pt idx="3">
                  <c:v>9.259615384615385</c:v>
                </c:pt>
                <c:pt idx="4">
                  <c:v>9.6204081632653065</c:v>
                </c:pt>
                <c:pt idx="5">
                  <c:v>7.3690476190476186</c:v>
                </c:pt>
                <c:pt idx="6">
                  <c:v>4.9259259259259256</c:v>
                </c:pt>
                <c:pt idx="7">
                  <c:v>-1.5551181102362204</c:v>
                </c:pt>
                <c:pt idx="8">
                  <c:v>2.4303797468354431</c:v>
                </c:pt>
                <c:pt idx="9">
                  <c:v>4.443661971830986</c:v>
                </c:pt>
                <c:pt idx="10">
                  <c:v>2.2727272727272729</c:v>
                </c:pt>
                <c:pt idx="11">
                  <c:v>4.3913043478260869</c:v>
                </c:pt>
                <c:pt idx="12">
                  <c:v>7.6117021276595747</c:v>
                </c:pt>
                <c:pt idx="13">
                  <c:v>6.3416666666666668</c:v>
                </c:pt>
                <c:pt idx="14">
                  <c:v>1.8666666666666667</c:v>
                </c:pt>
                <c:pt idx="15">
                  <c:v>2.9132352941176474</c:v>
                </c:pt>
                <c:pt idx="16">
                  <c:v>-0.66355140186915884</c:v>
                </c:pt>
                <c:pt idx="17">
                  <c:v>1.984375</c:v>
                </c:pt>
                <c:pt idx="18">
                  <c:v>2.2451612903225806</c:v>
                </c:pt>
                <c:pt idx="19">
                  <c:v>2.2678571428571428</c:v>
                </c:pt>
                <c:pt idx="20">
                  <c:v>5.4537572254335256</c:v>
                </c:pt>
                <c:pt idx="21">
                  <c:v>6.3640776699029127</c:v>
                </c:pt>
                <c:pt idx="22">
                  <c:v>6.6058252427184465</c:v>
                </c:pt>
                <c:pt idx="23">
                  <c:v>5.875</c:v>
                </c:pt>
                <c:pt idx="24">
                  <c:v>6.0746268656716422</c:v>
                </c:pt>
                <c:pt idx="25">
                  <c:v>2.3663366336633662</c:v>
                </c:pt>
                <c:pt idx="26">
                  <c:v>1.5285714285714285</c:v>
                </c:pt>
                <c:pt idx="27">
                  <c:v>3.6878787878787875</c:v>
                </c:pt>
                <c:pt idx="28">
                  <c:v>1.6716417910447761</c:v>
                </c:pt>
                <c:pt idx="29">
                  <c:v>9.3650793650793656</c:v>
                </c:pt>
                <c:pt idx="30">
                  <c:v>13.075949367088608</c:v>
                </c:pt>
                <c:pt idx="31">
                  <c:v>8.6875</c:v>
                </c:pt>
                <c:pt idx="32">
                  <c:v>6.0256410256410255</c:v>
                </c:pt>
                <c:pt idx="33">
                  <c:v>-0.12162162162162163</c:v>
                </c:pt>
                <c:pt idx="34">
                  <c:v>-2.5505045871559631</c:v>
                </c:pt>
                <c:pt idx="35">
                  <c:v>0.68281250000000004</c:v>
                </c:pt>
                <c:pt idx="36">
                  <c:v>3.7543859649122808</c:v>
                </c:pt>
                <c:pt idx="37">
                  <c:v>0.32978723404255317</c:v>
                </c:pt>
              </c:numCache>
            </c:numRef>
          </c:xVal>
          <c:yVal>
            <c:numRef>
              <c:f>'Figure 6'!$E$2:$E$39</c:f>
              <c:numCache>
                <c:formatCode>0.0</c:formatCode>
                <c:ptCount val="38"/>
                <c:pt idx="0">
                  <c:v>72.605524447027008</c:v>
                </c:pt>
                <c:pt idx="1">
                  <c:v>-79.183402288195424</c:v>
                </c:pt>
                <c:pt idx="2">
                  <c:v>8.6536513852556194</c:v>
                </c:pt>
                <c:pt idx="3">
                  <c:v>12.496211300549133</c:v>
                </c:pt>
                <c:pt idx="4">
                  <c:v>13.338739741242831</c:v>
                </c:pt>
                <c:pt idx="5">
                  <c:v>8.081330499691612</c:v>
                </c:pt>
                <c:pt idx="6">
                  <c:v>2.3761178891919013</c:v>
                </c:pt>
                <c:pt idx="7">
                  <c:v>-12.758508547312196</c:v>
                </c:pt>
                <c:pt idx="8">
                  <c:v>-3.4515171283823989</c:v>
                </c:pt>
                <c:pt idx="9">
                  <c:v>1.2499282277279704</c:v>
                </c:pt>
                <c:pt idx="10">
                  <c:v>-3.8196694336444237</c:v>
                </c:pt>
                <c:pt idx="11">
                  <c:v>1.127661957664742</c:v>
                </c:pt>
                <c:pt idx="12">
                  <c:v>8.6479807678404068</c:v>
                </c:pt>
                <c:pt idx="13">
                  <c:v>5.6821758518436845</c:v>
                </c:pt>
                <c:pt idx="14">
                  <c:v>-4.7679079503120141</c:v>
                </c:pt>
                <c:pt idx="15">
                  <c:v>-2.3239459700729492</c:v>
                </c:pt>
                <c:pt idx="16">
                  <c:v>-10.676509258452329</c:v>
                </c:pt>
                <c:pt idx="17">
                  <c:v>-4.4930337720895759</c:v>
                </c:pt>
                <c:pt idx="18">
                  <c:v>-3.8840419087768892</c:v>
                </c:pt>
                <c:pt idx="19">
                  <c:v>-3.8310422303528577</c:v>
                </c:pt>
                <c:pt idx="20">
                  <c:v>3.6087170653383076</c:v>
                </c:pt>
                <c:pt idx="21">
                  <c:v>5.7345103461250595</c:v>
                </c:pt>
                <c:pt idx="22">
                  <c:v>6.2990427248714429</c:v>
                </c:pt>
                <c:pt idx="23">
                  <c:v>4.5924091983600359</c:v>
                </c:pt>
                <c:pt idx="24">
                  <c:v>5.0585807012494968</c:v>
                </c:pt>
                <c:pt idx="25">
                  <c:v>-3.6010715193542753</c:v>
                </c:pt>
                <c:pt idx="26">
                  <c:v>-5.5574327706930244</c:v>
                </c:pt>
                <c:pt idx="27">
                  <c:v>-0.51498743898946486</c:v>
                </c:pt>
                <c:pt idx="28">
                  <c:v>-5.2233328204245844</c:v>
                </c:pt>
                <c:pt idx="29">
                  <c:v>12.742492291377628</c:v>
                </c:pt>
                <c:pt idx="30">
                  <c:v>21.408168827668639</c:v>
                </c:pt>
                <c:pt idx="31">
                  <c:v>11.160199297480238</c:v>
                </c:pt>
                <c:pt idx="32">
                  <c:v>4.9441882691961041</c:v>
                </c:pt>
                <c:pt idx="33">
                  <c:v>-9.4109871090734263</c:v>
                </c:pt>
                <c:pt idx="34">
                  <c:v>-15.082949239902995</c:v>
                </c:pt>
                <c:pt idx="35">
                  <c:v>-7.5324610790713136</c:v>
                </c:pt>
                <c:pt idx="36">
                  <c:v>-0.35967893095710579</c:v>
                </c:pt>
                <c:pt idx="37">
                  <c:v>-8.3568507133805028</c:v>
                </c:pt>
              </c:numCache>
            </c:numRef>
          </c:yVal>
          <c:smooth val="0"/>
        </c:ser>
        <c:ser>
          <c:idx val="0"/>
          <c:order val="1"/>
          <c:tx>
            <c:v>Alameda</c:v>
          </c:tx>
          <c:spPr>
            <a:ln>
              <a:noFill/>
            </a:ln>
          </c:spPr>
          <c:marker>
            <c:symbol val="diamond"/>
            <c:size val="5"/>
            <c:spPr>
              <a:solidFill>
                <a:schemeClr val="tx1"/>
              </a:solidFill>
              <a:ln>
                <a:solidFill>
                  <a:schemeClr val="tx1"/>
                </a:solidFill>
              </a:ln>
            </c:spPr>
          </c:marker>
          <c:xVal>
            <c:numRef>
              <c:f>'Figure 6'!$C$4:$C$12</c:f>
              <c:numCache>
                <c:formatCode>0.0</c:formatCode>
                <c:ptCount val="9"/>
                <c:pt idx="0">
                  <c:v>7.6141304347826084</c:v>
                </c:pt>
                <c:pt idx="1">
                  <c:v>9.259615384615385</c:v>
                </c:pt>
                <c:pt idx="2">
                  <c:v>9.6204081632653065</c:v>
                </c:pt>
                <c:pt idx="3">
                  <c:v>7.3690476190476186</c:v>
                </c:pt>
                <c:pt idx="4">
                  <c:v>4.9259259259259256</c:v>
                </c:pt>
                <c:pt idx="5">
                  <c:v>-1.5551181102362204</c:v>
                </c:pt>
                <c:pt idx="6">
                  <c:v>2.4303797468354431</c:v>
                </c:pt>
                <c:pt idx="7">
                  <c:v>4.443661971830986</c:v>
                </c:pt>
                <c:pt idx="8">
                  <c:v>2.2727272727272729</c:v>
                </c:pt>
              </c:numCache>
            </c:numRef>
          </c:xVal>
          <c:yVal>
            <c:numRef>
              <c:f>'Figure 6'!$D$4:$D$12</c:f>
              <c:numCache>
                <c:formatCode>0.0</c:formatCode>
                <c:ptCount val="9"/>
                <c:pt idx="0">
                  <c:v>15.379500858614769</c:v>
                </c:pt>
                <c:pt idx="1">
                  <c:v>22.301166195100365</c:v>
                </c:pt>
                <c:pt idx="2">
                  <c:v>6.1187733246795606</c:v>
                </c:pt>
                <c:pt idx="3">
                  <c:v>-3.3898564242136886</c:v>
                </c:pt>
                <c:pt idx="4">
                  <c:v>-22.898202076475059</c:v>
                </c:pt>
                <c:pt idx="5">
                  <c:v>-25.420806305936438</c:v>
                </c:pt>
                <c:pt idx="6">
                  <c:v>16.833645271386111</c:v>
                </c:pt>
                <c:pt idx="7">
                  <c:v>-5.4537363362231588</c:v>
                </c:pt>
                <c:pt idx="8">
                  <c:v>0.7948596314683698</c:v>
                </c:pt>
              </c:numCache>
            </c:numRef>
          </c:yVal>
          <c:smooth val="0"/>
        </c:ser>
        <c:ser>
          <c:idx val="2"/>
          <c:order val="2"/>
          <c:tx>
            <c:v>Boston</c:v>
          </c:tx>
          <c:spPr>
            <a:ln>
              <a:noFill/>
            </a:ln>
          </c:spPr>
          <c:marker>
            <c:symbol val="triangle"/>
            <c:size val="5"/>
            <c:spPr>
              <a:solidFill>
                <a:schemeClr val="tx1"/>
              </a:solidFill>
              <a:ln>
                <a:solidFill>
                  <a:schemeClr val="tx1"/>
                </a:solidFill>
              </a:ln>
            </c:spPr>
          </c:marker>
          <c:xVal>
            <c:numRef>
              <c:f>'Figure 6'!$C$13:$C$21</c:f>
              <c:numCache>
                <c:formatCode>0.0</c:formatCode>
                <c:ptCount val="9"/>
                <c:pt idx="0">
                  <c:v>4.3913043478260869</c:v>
                </c:pt>
                <c:pt idx="1">
                  <c:v>7.6117021276595747</c:v>
                </c:pt>
                <c:pt idx="2">
                  <c:v>6.3416666666666668</c:v>
                </c:pt>
                <c:pt idx="3">
                  <c:v>1.8666666666666667</c:v>
                </c:pt>
                <c:pt idx="4">
                  <c:v>2.9132352941176474</c:v>
                </c:pt>
                <c:pt idx="5">
                  <c:v>-0.66355140186915884</c:v>
                </c:pt>
                <c:pt idx="6">
                  <c:v>1.984375</c:v>
                </c:pt>
                <c:pt idx="7">
                  <c:v>2.2451612903225806</c:v>
                </c:pt>
                <c:pt idx="8">
                  <c:v>2.2678571428571428</c:v>
                </c:pt>
              </c:numCache>
            </c:numRef>
          </c:xVal>
          <c:yVal>
            <c:numRef>
              <c:f>'Figure 6'!$D$13:$D$21</c:f>
              <c:numCache>
                <c:formatCode>0.0</c:formatCode>
                <c:ptCount val="9"/>
                <c:pt idx="0">
                  <c:v>9.5597453124738543</c:v>
                </c:pt>
                <c:pt idx="1">
                  <c:v>8.4272679947942528</c:v>
                </c:pt>
                <c:pt idx="2">
                  <c:v>-1.3683200016309072</c:v>
                </c:pt>
                <c:pt idx="3">
                  <c:v>-4.1693951691422537</c:v>
                </c:pt>
                <c:pt idx="4">
                  <c:v>-5.9684327745868071</c:v>
                </c:pt>
                <c:pt idx="5">
                  <c:v>-6.9352332980919922</c:v>
                </c:pt>
                <c:pt idx="6">
                  <c:v>4.3332640293513469</c:v>
                </c:pt>
                <c:pt idx="7">
                  <c:v>-3.1946741130654321</c:v>
                </c:pt>
                <c:pt idx="8">
                  <c:v>-3.5372780544806748E-2</c:v>
                </c:pt>
              </c:numCache>
            </c:numRef>
          </c:yVal>
          <c:smooth val="0"/>
        </c:ser>
        <c:ser>
          <c:idx val="3"/>
          <c:order val="3"/>
          <c:tx>
            <c:v>Milwaukee</c:v>
          </c:tx>
          <c:spPr>
            <a:ln>
              <a:noFill/>
            </a:ln>
          </c:spPr>
          <c:marker>
            <c:symbol val="circle"/>
            <c:size val="4"/>
            <c:spPr>
              <a:solidFill>
                <a:schemeClr val="tx1"/>
              </a:solidFill>
              <a:ln>
                <a:solidFill>
                  <a:schemeClr val="tx1"/>
                </a:solidFill>
              </a:ln>
            </c:spPr>
          </c:marker>
          <c:xVal>
            <c:numRef>
              <c:f>'Figure 6'!$C$22:$C$30</c:f>
              <c:numCache>
                <c:formatCode>0.0</c:formatCode>
                <c:ptCount val="9"/>
                <c:pt idx="0">
                  <c:v>5.4537572254335256</c:v>
                </c:pt>
                <c:pt idx="1">
                  <c:v>6.3640776699029127</c:v>
                </c:pt>
                <c:pt idx="2">
                  <c:v>6.6058252427184465</c:v>
                </c:pt>
                <c:pt idx="3">
                  <c:v>5.875</c:v>
                </c:pt>
                <c:pt idx="4">
                  <c:v>6.0746268656716422</c:v>
                </c:pt>
                <c:pt idx="5">
                  <c:v>2.3663366336633662</c:v>
                </c:pt>
                <c:pt idx="6">
                  <c:v>1.5285714285714285</c:v>
                </c:pt>
                <c:pt idx="7">
                  <c:v>3.6878787878787875</c:v>
                </c:pt>
                <c:pt idx="8">
                  <c:v>1.6716417910447761</c:v>
                </c:pt>
              </c:numCache>
            </c:numRef>
          </c:xVal>
          <c:yVal>
            <c:numRef>
              <c:f>'Figure 6'!$D$22:$D$30</c:f>
              <c:numCache>
                <c:formatCode>0.0</c:formatCode>
                <c:ptCount val="9"/>
                <c:pt idx="0">
                  <c:v>8.8899263091878353</c:v>
                </c:pt>
                <c:pt idx="1">
                  <c:v>8.3081431467345581</c:v>
                </c:pt>
                <c:pt idx="2">
                  <c:v>5.5636798723743608</c:v>
                </c:pt>
                <c:pt idx="3">
                  <c:v>0.59819280901705074</c:v>
                </c:pt>
                <c:pt idx="4">
                  <c:v>-4.6820170682284061</c:v>
                </c:pt>
                <c:pt idx="5">
                  <c:v>-6.9936958234830593</c:v>
                </c:pt>
                <c:pt idx="6">
                  <c:v>1.6168890771729005</c:v>
                </c:pt>
                <c:pt idx="7">
                  <c:v>-5.829627570872697</c:v>
                </c:pt>
                <c:pt idx="8">
                  <c:v>-1.9827579089229386</c:v>
                </c:pt>
              </c:numCache>
            </c:numRef>
          </c:yVal>
          <c:smooth val="0"/>
        </c:ser>
        <c:ser>
          <c:idx val="4"/>
          <c:order val="4"/>
          <c:tx>
            <c:v>Orange</c:v>
          </c:tx>
          <c:spPr>
            <a:ln>
              <a:noFill/>
            </a:ln>
          </c:spPr>
          <c:marker>
            <c:symbol val="square"/>
            <c:size val="4"/>
            <c:spPr>
              <a:solidFill>
                <a:schemeClr val="tx1"/>
              </a:solidFill>
              <a:ln>
                <a:solidFill>
                  <a:schemeClr val="tx1"/>
                </a:solidFill>
              </a:ln>
            </c:spPr>
          </c:marker>
          <c:xVal>
            <c:numRef>
              <c:f>'Figure 6'!$C$31:$C$39</c:f>
              <c:numCache>
                <c:formatCode>0.0</c:formatCode>
                <c:ptCount val="9"/>
                <c:pt idx="0">
                  <c:v>9.3650793650793656</c:v>
                </c:pt>
                <c:pt idx="1">
                  <c:v>13.075949367088608</c:v>
                </c:pt>
                <c:pt idx="2">
                  <c:v>8.6875</c:v>
                </c:pt>
                <c:pt idx="3">
                  <c:v>6.0256410256410255</c:v>
                </c:pt>
                <c:pt idx="4">
                  <c:v>-0.12162162162162163</c:v>
                </c:pt>
                <c:pt idx="5">
                  <c:v>-2.5505045871559631</c:v>
                </c:pt>
                <c:pt idx="6">
                  <c:v>0.68281250000000004</c:v>
                </c:pt>
                <c:pt idx="7">
                  <c:v>3.7543859649122808</c:v>
                </c:pt>
                <c:pt idx="8">
                  <c:v>0.32978723404255317</c:v>
                </c:pt>
              </c:numCache>
            </c:numRef>
          </c:xVal>
          <c:yVal>
            <c:numRef>
              <c:f>'Figure 6'!$D$31:$D$39</c:f>
              <c:numCache>
                <c:formatCode>0.0</c:formatCode>
                <c:ptCount val="9"/>
                <c:pt idx="0">
                  <c:v>31.140296151024227</c:v>
                </c:pt>
                <c:pt idx="1">
                  <c:v>18.490268366767904</c:v>
                </c:pt>
                <c:pt idx="2">
                  <c:v>14.903448242932061</c:v>
                </c:pt>
                <c:pt idx="3">
                  <c:v>-3.3219740616342697</c:v>
                </c:pt>
                <c:pt idx="4">
                  <c:v>-24.343207638078812</c:v>
                </c:pt>
                <c:pt idx="5">
                  <c:v>-19.648395643439574</c:v>
                </c:pt>
                <c:pt idx="6">
                  <c:v>8.8976998184461245</c:v>
                </c:pt>
                <c:pt idx="7">
                  <c:v>-2.9112639099040383</c:v>
                </c:pt>
                <c:pt idx="8">
                  <c:v>-2.0536189856187437</c:v>
                </c:pt>
              </c:numCache>
            </c:numRef>
          </c:yVal>
          <c:smooth val="0"/>
        </c:ser>
        <c:dLbls>
          <c:showLegendKey val="0"/>
          <c:showVal val="0"/>
          <c:showCatName val="0"/>
          <c:showSerName val="0"/>
          <c:showPercent val="0"/>
          <c:showBubbleSize val="0"/>
        </c:dLbls>
        <c:axId val="108989056"/>
        <c:axId val="108995712"/>
      </c:scatterChart>
      <c:valAx>
        <c:axId val="108989056"/>
        <c:scaling>
          <c:orientation val="minMax"/>
          <c:max val="35"/>
          <c:min val="-30"/>
        </c:scaling>
        <c:delete val="0"/>
        <c:axPos val="b"/>
        <c:title>
          <c:tx>
            <c:rich>
              <a:bodyPr/>
              <a:lstStyle/>
              <a:p>
                <a:pPr>
                  <a:defRPr sz="1000" b="0"/>
                </a:pPr>
                <a:r>
                  <a:rPr lang="en-US" sz="1000" b="0"/>
                  <a:t>Expected One-Year Home</a:t>
                </a:r>
                <a:r>
                  <a:rPr lang="en-US" sz="1000" b="0" baseline="0"/>
                  <a:t> Value </a:t>
                </a:r>
                <a:r>
                  <a:rPr lang="en-US" sz="1000" b="0"/>
                  <a:t>Change</a:t>
                </a:r>
              </a:p>
            </c:rich>
          </c:tx>
          <c:layout>
            <c:manualLayout>
              <c:xMode val="edge"/>
              <c:yMode val="edge"/>
              <c:x val="0.34747375328084029"/>
              <c:y val="0.94388692038495159"/>
            </c:manualLayout>
          </c:layout>
          <c:overlay val="0"/>
        </c:title>
        <c:numFmt formatCode="0.0" sourceLinked="1"/>
        <c:majorTickMark val="out"/>
        <c:minorTickMark val="none"/>
        <c:tickLblPos val="nextTo"/>
        <c:txPr>
          <a:bodyPr/>
          <a:lstStyle/>
          <a:p>
            <a:pPr>
              <a:defRPr sz="800"/>
            </a:pPr>
            <a:endParaRPr lang="en-US"/>
          </a:p>
        </c:txPr>
        <c:crossAx val="108995712"/>
        <c:crosses val="autoZero"/>
        <c:crossBetween val="midCat"/>
        <c:majorUnit val="15"/>
      </c:valAx>
      <c:valAx>
        <c:axId val="108995712"/>
        <c:scaling>
          <c:orientation val="minMax"/>
          <c:max val="35"/>
          <c:min val="-30"/>
        </c:scaling>
        <c:delete val="0"/>
        <c:axPos val="l"/>
        <c:title>
          <c:tx>
            <c:rich>
              <a:bodyPr rot="-5400000" vert="horz"/>
              <a:lstStyle/>
              <a:p>
                <a:pPr>
                  <a:defRPr sz="1000" b="0"/>
                </a:pPr>
                <a:r>
                  <a:rPr lang="en-US" sz="1000" b="0"/>
                  <a:t>Actual Subsequent 12-month</a:t>
                </a:r>
              </a:p>
              <a:p>
                <a:pPr>
                  <a:defRPr sz="1000" b="0"/>
                </a:pPr>
                <a:r>
                  <a:rPr lang="en-US" sz="1000" b="0"/>
                  <a:t>Home Price Chagne</a:t>
                </a:r>
              </a:p>
            </c:rich>
          </c:tx>
          <c:layout>
            <c:manualLayout>
              <c:xMode val="edge"/>
              <c:yMode val="edge"/>
              <c:x val="5.9523809523809521E-3"/>
              <c:y val="0.31632677165354445"/>
            </c:manualLayout>
          </c:layout>
          <c:overlay val="0"/>
        </c:title>
        <c:numFmt formatCode="0.0" sourceLinked="1"/>
        <c:majorTickMark val="out"/>
        <c:minorTickMark val="none"/>
        <c:tickLblPos val="low"/>
        <c:txPr>
          <a:bodyPr/>
          <a:lstStyle/>
          <a:p>
            <a:pPr>
              <a:defRPr sz="800"/>
            </a:pPr>
            <a:endParaRPr lang="en-US"/>
          </a:p>
        </c:txPr>
        <c:crossAx val="108989056"/>
        <c:crosses val="autoZero"/>
        <c:crossBetween val="midCat"/>
        <c:majorUnit val="15"/>
      </c:valAx>
    </c:plotArea>
    <c:legend>
      <c:legendPos val="r"/>
      <c:legendEntry>
        <c:idx val="0"/>
        <c:delete val="1"/>
      </c:legendEntry>
      <c:layout>
        <c:manualLayout>
          <c:xMode val="edge"/>
          <c:yMode val="edge"/>
          <c:x val="0.78677753282438101"/>
          <c:y val="0.17110611173603296"/>
          <c:w val="0.1390805800581027"/>
          <c:h val="0.23874015748031552"/>
        </c:manualLayout>
      </c:layout>
      <c:overlay val="0"/>
      <c:spPr>
        <a:solidFill>
          <a:schemeClr val="bg1"/>
        </a:solidFill>
      </c:spPr>
      <c:txPr>
        <a:bodyPr/>
        <a:lstStyle/>
        <a:p>
          <a:pPr>
            <a:defRPr sz="1000"/>
          </a:pPr>
          <a:endParaRPr lang="en-US"/>
        </a:p>
      </c:txPr>
    </c:legend>
    <c:plotVisOnly val="1"/>
    <c:dispBlanksAs val="gap"/>
    <c:showDLblsOverMax val="0"/>
  </c:chart>
  <c:printSettings>
    <c:headerFooter/>
    <c:pageMargins b="0.75000000000000244" l="0.70000000000000062" r="0.70000000000000062" t="0.75000000000000244"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366485439320289E-2"/>
          <c:y val="1.8762685914260748E-2"/>
          <c:w val="0.83202568428946466"/>
          <c:h val="0.86431539807524049"/>
        </c:manualLayout>
      </c:layout>
      <c:lineChart>
        <c:grouping val="standard"/>
        <c:varyColors val="0"/>
        <c:ser>
          <c:idx val="0"/>
          <c:order val="0"/>
          <c:tx>
            <c:strRef>
              <c:f>'Figure 7'!$B$36</c:f>
              <c:strCache>
                <c:ptCount val="1"/>
                <c:pt idx="0">
                  <c:v>Annualized Expected Ten-Year Home Price Appreciation</c:v>
                </c:pt>
              </c:strCache>
            </c:strRef>
          </c:tx>
          <c:spPr>
            <a:ln w="19050">
              <a:solidFill>
                <a:schemeClr val="tx1"/>
              </a:solidFill>
            </a:ln>
          </c:spPr>
          <c:marker>
            <c:symbol val="none"/>
          </c:marker>
          <c:cat>
            <c:numRef>
              <c:f>'Figure 7'!$A$37:$A$46</c:f>
              <c:numCache>
                <c:formatCode>General</c:formatCode>
                <c:ptCount val="10"/>
                <c:pt idx="0">
                  <c:v>2003</c:v>
                </c:pt>
                <c:pt idx="1">
                  <c:v>2004</c:v>
                </c:pt>
                <c:pt idx="2">
                  <c:v>2005</c:v>
                </c:pt>
                <c:pt idx="3">
                  <c:v>2006</c:v>
                </c:pt>
                <c:pt idx="4">
                  <c:v>2007</c:v>
                </c:pt>
                <c:pt idx="5">
                  <c:v>2008</c:v>
                </c:pt>
                <c:pt idx="6">
                  <c:v>2009</c:v>
                </c:pt>
                <c:pt idx="7">
                  <c:v>2010</c:v>
                </c:pt>
                <c:pt idx="8">
                  <c:v>2011</c:v>
                </c:pt>
                <c:pt idx="9">
                  <c:v>2012</c:v>
                </c:pt>
              </c:numCache>
            </c:numRef>
          </c:cat>
          <c:val>
            <c:numRef>
              <c:f>'Figure 7'!$B$37:$B$46</c:f>
              <c:numCache>
                <c:formatCode>0.0</c:formatCode>
                <c:ptCount val="10"/>
                <c:pt idx="0">
                  <c:v>9.5457860615883305</c:v>
                </c:pt>
                <c:pt idx="1">
                  <c:v>12.551742627345845</c:v>
                </c:pt>
                <c:pt idx="2">
                  <c:v>11.758855585831062</c:v>
                </c:pt>
                <c:pt idx="3">
                  <c:v>8.5171568627450984</c:v>
                </c:pt>
                <c:pt idx="4">
                  <c:v>8.2021276595744688</c:v>
                </c:pt>
                <c:pt idx="5">
                  <c:v>7.6713302752293577</c:v>
                </c:pt>
                <c:pt idx="6">
                  <c:v>7.5536912751677852</c:v>
                </c:pt>
                <c:pt idx="7">
                  <c:v>6.846905537459282</c:v>
                </c:pt>
                <c:pt idx="8">
                  <c:v>5.6785714285714288</c:v>
                </c:pt>
                <c:pt idx="9">
                  <c:v>3.9819494584837547</c:v>
                </c:pt>
              </c:numCache>
            </c:numRef>
          </c:val>
          <c:smooth val="0"/>
        </c:ser>
        <c:ser>
          <c:idx val="6"/>
          <c:order val="1"/>
          <c:tx>
            <c:strRef>
              <c:f>'Figure 7'!$C$36</c:f>
              <c:strCache>
                <c:ptCount val="1"/>
                <c:pt idx="0">
                  <c:v>30-Year Mortgage Rate</c:v>
                </c:pt>
              </c:strCache>
            </c:strRef>
          </c:tx>
          <c:spPr>
            <a:ln w="19050">
              <a:solidFill>
                <a:schemeClr val="bg1">
                  <a:lumMod val="50000"/>
                </a:schemeClr>
              </a:solidFill>
            </a:ln>
          </c:spPr>
          <c:marker>
            <c:symbol val="x"/>
            <c:size val="4"/>
            <c:spPr>
              <a:ln>
                <a:solidFill>
                  <a:prstClr val="black"/>
                </a:solidFill>
              </a:ln>
            </c:spPr>
          </c:marker>
          <c:cat>
            <c:numRef>
              <c:f>'Figure 7'!$A$37:$A$46</c:f>
              <c:numCache>
                <c:formatCode>General</c:formatCode>
                <c:ptCount val="10"/>
                <c:pt idx="0">
                  <c:v>2003</c:v>
                </c:pt>
                <c:pt idx="1">
                  <c:v>2004</c:v>
                </c:pt>
                <c:pt idx="2">
                  <c:v>2005</c:v>
                </c:pt>
                <c:pt idx="3">
                  <c:v>2006</c:v>
                </c:pt>
                <c:pt idx="4">
                  <c:v>2007</c:v>
                </c:pt>
                <c:pt idx="5">
                  <c:v>2008</c:v>
                </c:pt>
                <c:pt idx="6">
                  <c:v>2009</c:v>
                </c:pt>
                <c:pt idx="7">
                  <c:v>2010</c:v>
                </c:pt>
                <c:pt idx="8">
                  <c:v>2011</c:v>
                </c:pt>
                <c:pt idx="9">
                  <c:v>2012</c:v>
                </c:pt>
              </c:numCache>
            </c:numRef>
          </c:cat>
          <c:val>
            <c:numRef>
              <c:f>'Figure 7'!$C$37:$C$46</c:f>
              <c:numCache>
                <c:formatCode>0.0</c:formatCode>
                <c:ptCount val="10"/>
                <c:pt idx="0">
                  <c:v>5.8125</c:v>
                </c:pt>
                <c:pt idx="1">
                  <c:v>5.8299998999999998</c:v>
                </c:pt>
                <c:pt idx="2">
                  <c:v>5.8550000000000004</c:v>
                </c:pt>
                <c:pt idx="3">
                  <c:v>6.5075002</c:v>
                </c:pt>
                <c:pt idx="4">
                  <c:v>6.1799998</c:v>
                </c:pt>
                <c:pt idx="5">
                  <c:v>5.9175000000000004</c:v>
                </c:pt>
                <c:pt idx="6">
                  <c:v>4.8099999000000002</c:v>
                </c:pt>
                <c:pt idx="7">
                  <c:v>5.0979999999999999</c:v>
                </c:pt>
                <c:pt idx="8">
                  <c:v>4.8400002000000004</c:v>
                </c:pt>
                <c:pt idx="9">
                  <c:v>3.9100001</c:v>
                </c:pt>
              </c:numCache>
            </c:numRef>
          </c:val>
          <c:smooth val="0"/>
        </c:ser>
        <c:dLbls>
          <c:showLegendKey val="0"/>
          <c:showVal val="0"/>
          <c:showCatName val="0"/>
          <c:showSerName val="0"/>
          <c:showPercent val="0"/>
          <c:showBubbleSize val="0"/>
        </c:dLbls>
        <c:marker val="1"/>
        <c:smooth val="0"/>
        <c:axId val="113010944"/>
        <c:axId val="113025792"/>
      </c:lineChart>
      <c:catAx>
        <c:axId val="113010944"/>
        <c:scaling>
          <c:orientation val="minMax"/>
        </c:scaling>
        <c:delete val="0"/>
        <c:axPos val="b"/>
        <c:title>
          <c:tx>
            <c:rich>
              <a:bodyPr/>
              <a:lstStyle/>
              <a:p>
                <a:pPr>
                  <a:defRPr sz="1000" b="0"/>
                </a:pPr>
                <a:r>
                  <a:rPr lang="en-US" sz="1000" b="0"/>
                  <a:t>Year</a:t>
                </a:r>
              </a:p>
            </c:rich>
          </c:tx>
          <c:layout/>
          <c:overlay val="0"/>
        </c:title>
        <c:numFmt formatCode="General" sourceLinked="1"/>
        <c:majorTickMark val="out"/>
        <c:minorTickMark val="none"/>
        <c:tickLblPos val="nextTo"/>
        <c:txPr>
          <a:bodyPr/>
          <a:lstStyle/>
          <a:p>
            <a:pPr>
              <a:defRPr sz="1000"/>
            </a:pPr>
            <a:endParaRPr lang="en-US"/>
          </a:p>
        </c:txPr>
        <c:crossAx val="113025792"/>
        <c:crosses val="autoZero"/>
        <c:auto val="1"/>
        <c:lblAlgn val="ctr"/>
        <c:lblOffset val="100"/>
        <c:noMultiLvlLbl val="0"/>
      </c:catAx>
      <c:valAx>
        <c:axId val="113025792"/>
        <c:scaling>
          <c:orientation val="minMax"/>
        </c:scaling>
        <c:delete val="0"/>
        <c:axPos val="l"/>
        <c:title>
          <c:tx>
            <c:rich>
              <a:bodyPr rot="-5400000" vert="horz"/>
              <a:lstStyle/>
              <a:p>
                <a:pPr>
                  <a:defRPr sz="1000" b="0"/>
                </a:pPr>
                <a:r>
                  <a:rPr lang="en-US" sz="1000" b="0"/>
                  <a:t>Percent per Annum</a:t>
                </a:r>
              </a:p>
            </c:rich>
          </c:tx>
          <c:layout/>
          <c:overlay val="0"/>
        </c:title>
        <c:numFmt formatCode="0" sourceLinked="0"/>
        <c:majorTickMark val="out"/>
        <c:minorTickMark val="none"/>
        <c:tickLblPos val="nextTo"/>
        <c:spPr>
          <a:ln>
            <a:solidFill>
              <a:schemeClr val="accent1"/>
            </a:solidFill>
          </a:ln>
        </c:spPr>
        <c:crossAx val="113010944"/>
        <c:crosses val="autoZero"/>
        <c:crossBetween val="between"/>
      </c:valAx>
      <c:spPr>
        <a:noFill/>
        <a:ln w="25400">
          <a:noFill/>
        </a:ln>
      </c:spPr>
    </c:plotArea>
    <c:legend>
      <c:legendPos val="r"/>
      <c:layout>
        <c:manualLayout>
          <c:xMode val="edge"/>
          <c:yMode val="edge"/>
          <c:x val="0.11688984865940556"/>
          <c:y val="0.71836823236212277"/>
          <c:w val="0.66901021014379336"/>
          <c:h val="0.13949874562209724"/>
        </c:manualLayout>
      </c:layout>
      <c:overlay val="0"/>
      <c:txPr>
        <a:bodyPr/>
        <a:lstStyle/>
        <a:p>
          <a:pPr>
            <a:defRPr sz="1100"/>
          </a:pPr>
          <a:endParaRPr lang="en-US"/>
        </a:p>
      </c:txPr>
    </c:legend>
    <c:plotVisOnly val="1"/>
    <c:dispBlanksAs val="gap"/>
    <c:showDLblsOverMax val="0"/>
  </c:chart>
  <c:spPr>
    <a:ln>
      <a:solidFill>
        <a:sysClr val="windowText" lastClr="000000">
          <a:tint val="75000"/>
          <a:shade val="95000"/>
          <a:satMod val="105000"/>
        </a:sysClr>
      </a:solidFill>
    </a:ln>
  </c:spPr>
  <c:printSettings>
    <c:headerFooter/>
    <c:pageMargins b="0.750000000000002" l="0.70000000000000062" r="0.70000000000000062" t="0.750000000000002" header="0.30000000000000032" footer="0.30000000000000032"/>
    <c:pageSetup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2690288713910732E-2"/>
          <c:y val="1.6951443569553807E-2"/>
          <c:w val="0.87159542557180458"/>
          <c:h val="0.85733552055993001"/>
        </c:manualLayout>
      </c:layout>
      <c:lineChart>
        <c:grouping val="standard"/>
        <c:varyColors val="0"/>
        <c:ser>
          <c:idx val="0"/>
          <c:order val="0"/>
          <c:tx>
            <c:strRef>
              <c:f>'Figure 8'!$B$29</c:f>
              <c:strCache>
                <c:ptCount val="1"/>
                <c:pt idx="0">
                  <c:v>Housing Bubble</c:v>
                </c:pt>
              </c:strCache>
            </c:strRef>
          </c:tx>
          <c:spPr>
            <a:ln w="19050">
              <a:solidFill>
                <a:prstClr val="black"/>
              </a:solidFill>
            </a:ln>
          </c:spPr>
          <c:marker>
            <c:symbol val="none"/>
          </c:marker>
          <c:cat>
            <c:numRef>
              <c:f>'Figure 8'!$A$30:$A$39</c:f>
              <c:numCache>
                <c:formatCode>General</c:formatCode>
                <c:ptCount val="10"/>
                <c:pt idx="0">
                  <c:v>2003</c:v>
                </c:pt>
                <c:pt idx="1">
                  <c:v>2004</c:v>
                </c:pt>
                <c:pt idx="2">
                  <c:v>2005</c:v>
                </c:pt>
                <c:pt idx="3">
                  <c:v>2006</c:v>
                </c:pt>
                <c:pt idx="4">
                  <c:v>2007</c:v>
                </c:pt>
                <c:pt idx="5">
                  <c:v>2008</c:v>
                </c:pt>
                <c:pt idx="6">
                  <c:v>2009</c:v>
                </c:pt>
                <c:pt idx="7">
                  <c:v>2010</c:v>
                </c:pt>
                <c:pt idx="8">
                  <c:v>2011</c:v>
                </c:pt>
                <c:pt idx="9">
                  <c:v>2012</c:v>
                </c:pt>
              </c:numCache>
            </c:numRef>
          </c:cat>
          <c:val>
            <c:numRef>
              <c:f>'Figure 8'!$B$30:$B$39</c:f>
              <c:numCache>
                <c:formatCode>0.00</c:formatCode>
                <c:ptCount val="10"/>
                <c:pt idx="0">
                  <c:v>0.14184397163120568</c:v>
                </c:pt>
                <c:pt idx="1">
                  <c:v>0</c:v>
                </c:pt>
                <c:pt idx="2">
                  <c:v>0.90702947845804993</c:v>
                </c:pt>
                <c:pt idx="3">
                  <c:v>1.4814814814814816</c:v>
                </c:pt>
                <c:pt idx="4">
                  <c:v>0.66666666666666674</c:v>
                </c:pt>
                <c:pt idx="5">
                  <c:v>0.91743119266055051</c:v>
                </c:pt>
                <c:pt idx="6">
                  <c:v>2.4193548387096775</c:v>
                </c:pt>
                <c:pt idx="7">
                  <c:v>3.2</c:v>
                </c:pt>
                <c:pt idx="8">
                  <c:v>2.507836990595611</c:v>
                </c:pt>
                <c:pt idx="9">
                  <c:v>2.4096385542168677</c:v>
                </c:pt>
              </c:numCache>
            </c:numRef>
          </c:val>
          <c:smooth val="0"/>
        </c:ser>
        <c:dLbls>
          <c:showLegendKey val="0"/>
          <c:showVal val="0"/>
          <c:showCatName val="0"/>
          <c:showSerName val="0"/>
          <c:showPercent val="0"/>
          <c:showBubbleSize val="0"/>
        </c:dLbls>
        <c:marker val="1"/>
        <c:smooth val="0"/>
        <c:axId val="113046272"/>
        <c:axId val="113048192"/>
      </c:lineChart>
      <c:catAx>
        <c:axId val="113046272"/>
        <c:scaling>
          <c:orientation val="minMax"/>
        </c:scaling>
        <c:delete val="0"/>
        <c:axPos val="b"/>
        <c:title>
          <c:tx>
            <c:rich>
              <a:bodyPr/>
              <a:lstStyle/>
              <a:p>
                <a:pPr>
                  <a:defRPr b="0"/>
                </a:pPr>
                <a:r>
                  <a:rPr lang="en-US" b="0"/>
                  <a:t>Year</a:t>
                </a:r>
              </a:p>
            </c:rich>
          </c:tx>
          <c:layout/>
          <c:overlay val="0"/>
        </c:title>
        <c:numFmt formatCode="General" sourceLinked="1"/>
        <c:majorTickMark val="out"/>
        <c:minorTickMark val="none"/>
        <c:tickLblPos val="nextTo"/>
        <c:crossAx val="113048192"/>
        <c:crosses val="autoZero"/>
        <c:auto val="1"/>
        <c:lblAlgn val="ctr"/>
        <c:lblOffset val="100"/>
        <c:noMultiLvlLbl val="0"/>
      </c:catAx>
      <c:valAx>
        <c:axId val="113048192"/>
        <c:scaling>
          <c:orientation val="minMax"/>
        </c:scaling>
        <c:delete val="0"/>
        <c:axPos val="l"/>
        <c:title>
          <c:tx>
            <c:rich>
              <a:bodyPr rot="-5400000" vert="horz"/>
              <a:lstStyle/>
              <a:p>
                <a:pPr>
                  <a:defRPr b="0"/>
                </a:pPr>
                <a:r>
                  <a:rPr lang="en-US" b="0"/>
                  <a:t>Percent</a:t>
                </a:r>
              </a:p>
            </c:rich>
          </c:tx>
          <c:layout>
            <c:manualLayout>
              <c:xMode val="edge"/>
              <c:yMode val="edge"/>
              <c:x val="9.9206349206349426E-3"/>
              <c:y val="0.39918153980752474"/>
            </c:manualLayout>
          </c:layout>
          <c:overlay val="0"/>
        </c:title>
        <c:numFmt formatCode="0.00" sourceLinked="1"/>
        <c:majorTickMark val="out"/>
        <c:minorTickMark val="none"/>
        <c:tickLblPos val="nextTo"/>
        <c:crossAx val="113046272"/>
        <c:crosses val="autoZero"/>
        <c:crossBetween val="between"/>
      </c:valAx>
    </c:plotArea>
    <c:plotVisOnly val="1"/>
    <c:dispBlanksAs val="gap"/>
    <c:showDLblsOverMax val="0"/>
  </c:chart>
  <c:printSettings>
    <c:headerFooter/>
    <c:pageMargins b="0.750000000000001" l="0.70000000000000062" r="0.70000000000000062" t="0.75000000000000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315210598675198E-2"/>
          <c:y val="3.8703193350831146E-2"/>
          <c:w val="0.89305961754780772"/>
          <c:h val="0.80838560804899384"/>
        </c:manualLayout>
      </c:layout>
      <c:lineChart>
        <c:grouping val="standard"/>
        <c:varyColors val="0"/>
        <c:ser>
          <c:idx val="0"/>
          <c:order val="0"/>
          <c:tx>
            <c:strRef>
              <c:f>'Do not use'!$O$1</c:f>
              <c:strCache>
                <c:ptCount val="1"/>
                <c:pt idx="0">
                  <c:v>housing bubble</c:v>
                </c:pt>
              </c:strCache>
            </c:strRef>
          </c:tx>
          <c:spPr>
            <a:ln w="19050">
              <a:solidFill>
                <a:schemeClr val="tx1"/>
              </a:solidFill>
            </a:ln>
          </c:spPr>
          <c:marker>
            <c:symbol val="none"/>
          </c:marker>
          <c:cat>
            <c:strRef>
              <c:f>'Do not use'!$N$2:$N$455</c:f>
              <c:strCache>
                <c:ptCount val="454"/>
                <c:pt idx="0">
                  <c:v>Jan-04</c:v>
                </c:pt>
                <c:pt idx="1">
                  <c:v>Jan 11 2004</c:v>
                </c:pt>
                <c:pt idx="2">
                  <c:v>Jan 18 2004</c:v>
                </c:pt>
                <c:pt idx="3">
                  <c:v>Jan 25 2004</c:v>
                </c:pt>
                <c:pt idx="4">
                  <c:v>Feb 1 2004</c:v>
                </c:pt>
                <c:pt idx="5">
                  <c:v>Feb 8 2004</c:v>
                </c:pt>
                <c:pt idx="6">
                  <c:v>Feb 15 2004</c:v>
                </c:pt>
                <c:pt idx="7">
                  <c:v>Feb 22 2004</c:v>
                </c:pt>
                <c:pt idx="8">
                  <c:v>Feb 29 2004</c:v>
                </c:pt>
                <c:pt idx="9">
                  <c:v>Mar 7 2004</c:v>
                </c:pt>
                <c:pt idx="10">
                  <c:v>Mar 14 2004</c:v>
                </c:pt>
                <c:pt idx="11">
                  <c:v>Mar 21 2004</c:v>
                </c:pt>
                <c:pt idx="12">
                  <c:v>Mar 28 2004</c:v>
                </c:pt>
                <c:pt idx="13">
                  <c:v>Apr 4 2004</c:v>
                </c:pt>
                <c:pt idx="14">
                  <c:v>Apr 11 2004</c:v>
                </c:pt>
                <c:pt idx="15">
                  <c:v>Apr 18 2004</c:v>
                </c:pt>
                <c:pt idx="16">
                  <c:v>Apr 25 2004</c:v>
                </c:pt>
                <c:pt idx="17">
                  <c:v>May 2 2004</c:v>
                </c:pt>
                <c:pt idx="18">
                  <c:v>May 9 2004</c:v>
                </c:pt>
                <c:pt idx="19">
                  <c:v>May 16 2004</c:v>
                </c:pt>
                <c:pt idx="20">
                  <c:v>May 23 2004</c:v>
                </c:pt>
                <c:pt idx="21">
                  <c:v>May 30 2004</c:v>
                </c:pt>
                <c:pt idx="22">
                  <c:v>Jun 6 2004</c:v>
                </c:pt>
                <c:pt idx="23">
                  <c:v>Jun 13 2004</c:v>
                </c:pt>
                <c:pt idx="24">
                  <c:v>Jun 20 2004</c:v>
                </c:pt>
                <c:pt idx="25">
                  <c:v>Jun 27 2004</c:v>
                </c:pt>
                <c:pt idx="26">
                  <c:v>Jul-04</c:v>
                </c:pt>
                <c:pt idx="27">
                  <c:v>Jul 11 2004</c:v>
                </c:pt>
                <c:pt idx="28">
                  <c:v>Jul 18 2004</c:v>
                </c:pt>
                <c:pt idx="29">
                  <c:v>Jul 25 2004</c:v>
                </c:pt>
                <c:pt idx="30">
                  <c:v>Aug 1 2004</c:v>
                </c:pt>
                <c:pt idx="31">
                  <c:v>Aug 8 2004</c:v>
                </c:pt>
                <c:pt idx="32">
                  <c:v>Aug 15 2004</c:v>
                </c:pt>
                <c:pt idx="33">
                  <c:v>Aug 22 2004</c:v>
                </c:pt>
                <c:pt idx="34">
                  <c:v>Aug 29 2004</c:v>
                </c:pt>
                <c:pt idx="35">
                  <c:v>Sep 5 2004</c:v>
                </c:pt>
                <c:pt idx="36">
                  <c:v>Sep 12 2004</c:v>
                </c:pt>
                <c:pt idx="37">
                  <c:v>Sep 19 2004</c:v>
                </c:pt>
                <c:pt idx="38">
                  <c:v>Sep 26 2004</c:v>
                </c:pt>
                <c:pt idx="39">
                  <c:v>Oct 3 2004</c:v>
                </c:pt>
                <c:pt idx="40">
                  <c:v>Oct 10 2004</c:v>
                </c:pt>
                <c:pt idx="41">
                  <c:v>Oct 17 2004</c:v>
                </c:pt>
                <c:pt idx="42">
                  <c:v>Oct 24 2004</c:v>
                </c:pt>
                <c:pt idx="43">
                  <c:v>Oct 31 2004</c:v>
                </c:pt>
                <c:pt idx="44">
                  <c:v>Nov 7 2004</c:v>
                </c:pt>
                <c:pt idx="45">
                  <c:v>Nov 14 2004</c:v>
                </c:pt>
                <c:pt idx="46">
                  <c:v>Nov 21 2004</c:v>
                </c:pt>
                <c:pt idx="47">
                  <c:v>Nov 28 2004</c:v>
                </c:pt>
                <c:pt idx="48">
                  <c:v>Dec 5 2004</c:v>
                </c:pt>
                <c:pt idx="49">
                  <c:v>Dec 12 2004</c:v>
                </c:pt>
                <c:pt idx="50">
                  <c:v>Dec 19 2004</c:v>
                </c:pt>
                <c:pt idx="51">
                  <c:v>Dec 26 2004</c:v>
                </c:pt>
                <c:pt idx="52">
                  <c:v>Jan-05</c:v>
                </c:pt>
                <c:pt idx="53">
                  <c:v>Jan 9 2005</c:v>
                </c:pt>
                <c:pt idx="54">
                  <c:v>Jan 16 2005</c:v>
                </c:pt>
                <c:pt idx="55">
                  <c:v>Jan 23 2005</c:v>
                </c:pt>
                <c:pt idx="56">
                  <c:v>Jan 30 2005</c:v>
                </c:pt>
                <c:pt idx="57">
                  <c:v>Feb 6 2005</c:v>
                </c:pt>
                <c:pt idx="58">
                  <c:v>Feb 13 2005</c:v>
                </c:pt>
                <c:pt idx="59">
                  <c:v>Feb 20 2005</c:v>
                </c:pt>
                <c:pt idx="60">
                  <c:v>Feb 27 2005</c:v>
                </c:pt>
                <c:pt idx="61">
                  <c:v>Mar 6 2005</c:v>
                </c:pt>
                <c:pt idx="62">
                  <c:v>Mar 13 2005</c:v>
                </c:pt>
                <c:pt idx="63">
                  <c:v>Mar 20 2005</c:v>
                </c:pt>
                <c:pt idx="64">
                  <c:v>Mar 27 2005</c:v>
                </c:pt>
                <c:pt idx="65">
                  <c:v>Apr 3 2005</c:v>
                </c:pt>
                <c:pt idx="66">
                  <c:v>Apr 10 2005</c:v>
                </c:pt>
                <c:pt idx="67">
                  <c:v>Apr 17 2005</c:v>
                </c:pt>
                <c:pt idx="68">
                  <c:v>Apr 24 2005</c:v>
                </c:pt>
                <c:pt idx="69">
                  <c:v>May 1 2005</c:v>
                </c:pt>
                <c:pt idx="70">
                  <c:v>May 8 2005</c:v>
                </c:pt>
                <c:pt idx="71">
                  <c:v>May 15 2005</c:v>
                </c:pt>
                <c:pt idx="72">
                  <c:v>May 22 2005</c:v>
                </c:pt>
                <c:pt idx="73">
                  <c:v>May 29 2005</c:v>
                </c:pt>
                <c:pt idx="74">
                  <c:v>Jun 5 2005</c:v>
                </c:pt>
                <c:pt idx="75">
                  <c:v>Jun 12 2005</c:v>
                </c:pt>
                <c:pt idx="76">
                  <c:v>Jun 19 2005</c:v>
                </c:pt>
                <c:pt idx="77">
                  <c:v>Jun 26 2005</c:v>
                </c:pt>
                <c:pt idx="78">
                  <c:v>Jul-05</c:v>
                </c:pt>
                <c:pt idx="79">
                  <c:v>Jul 10 2005</c:v>
                </c:pt>
                <c:pt idx="80">
                  <c:v>Jul 17 2005</c:v>
                </c:pt>
                <c:pt idx="81">
                  <c:v>Jul 24 2005</c:v>
                </c:pt>
                <c:pt idx="82">
                  <c:v>Jul 31 2005</c:v>
                </c:pt>
                <c:pt idx="83">
                  <c:v>Aug 7 2005</c:v>
                </c:pt>
                <c:pt idx="84">
                  <c:v>Aug 14 2005</c:v>
                </c:pt>
                <c:pt idx="85">
                  <c:v>Aug 21 2005</c:v>
                </c:pt>
                <c:pt idx="86">
                  <c:v>Aug 28 2005</c:v>
                </c:pt>
                <c:pt idx="87">
                  <c:v>Sep 4 2005</c:v>
                </c:pt>
                <c:pt idx="88">
                  <c:v>Sep 11 2005</c:v>
                </c:pt>
                <c:pt idx="89">
                  <c:v>Sep 18 2005</c:v>
                </c:pt>
                <c:pt idx="90">
                  <c:v>Sep 25 2005</c:v>
                </c:pt>
                <c:pt idx="91">
                  <c:v>Oct 2 2005</c:v>
                </c:pt>
                <c:pt idx="92">
                  <c:v>Oct 9 2005</c:v>
                </c:pt>
                <c:pt idx="93">
                  <c:v>Oct 16 2005</c:v>
                </c:pt>
                <c:pt idx="94">
                  <c:v>Oct 23 2005</c:v>
                </c:pt>
                <c:pt idx="95">
                  <c:v>Oct 30 2005</c:v>
                </c:pt>
                <c:pt idx="96">
                  <c:v>Nov 6 2005</c:v>
                </c:pt>
                <c:pt idx="97">
                  <c:v>Nov 13 2005</c:v>
                </c:pt>
                <c:pt idx="98">
                  <c:v>Nov 20 2005</c:v>
                </c:pt>
                <c:pt idx="99">
                  <c:v>Nov 27 2005</c:v>
                </c:pt>
                <c:pt idx="100">
                  <c:v>Dec 4 2005</c:v>
                </c:pt>
                <c:pt idx="101">
                  <c:v>Dec 11 2005</c:v>
                </c:pt>
                <c:pt idx="102">
                  <c:v>Dec 18 2005</c:v>
                </c:pt>
                <c:pt idx="103">
                  <c:v>Dec 25 2005</c:v>
                </c:pt>
                <c:pt idx="104">
                  <c:v>Jan-06</c:v>
                </c:pt>
                <c:pt idx="105">
                  <c:v>Jan 8 2006</c:v>
                </c:pt>
                <c:pt idx="106">
                  <c:v>Jan 15 2006</c:v>
                </c:pt>
                <c:pt idx="107">
                  <c:v>Jan 22 2006</c:v>
                </c:pt>
                <c:pt idx="108">
                  <c:v>Jan 29 2006</c:v>
                </c:pt>
                <c:pt idx="109">
                  <c:v>Feb 5 2006</c:v>
                </c:pt>
                <c:pt idx="110">
                  <c:v>Feb 12 2006</c:v>
                </c:pt>
                <c:pt idx="111">
                  <c:v>Feb 19 2006</c:v>
                </c:pt>
                <c:pt idx="112">
                  <c:v>Feb 26 2006</c:v>
                </c:pt>
                <c:pt idx="113">
                  <c:v>Mar 5 2006</c:v>
                </c:pt>
                <c:pt idx="114">
                  <c:v>Mar 12 2006</c:v>
                </c:pt>
                <c:pt idx="115">
                  <c:v>Mar 19 2006</c:v>
                </c:pt>
                <c:pt idx="116">
                  <c:v>Mar 26 2006</c:v>
                </c:pt>
                <c:pt idx="117">
                  <c:v>Apr 2 2006</c:v>
                </c:pt>
                <c:pt idx="118">
                  <c:v>Apr 9 2006</c:v>
                </c:pt>
                <c:pt idx="119">
                  <c:v>Apr 16 2006</c:v>
                </c:pt>
                <c:pt idx="120">
                  <c:v>Apr 23 2006</c:v>
                </c:pt>
                <c:pt idx="121">
                  <c:v>Apr 30 2006</c:v>
                </c:pt>
                <c:pt idx="122">
                  <c:v>May 7 2006</c:v>
                </c:pt>
                <c:pt idx="123">
                  <c:v>May 14 2006</c:v>
                </c:pt>
                <c:pt idx="124">
                  <c:v>May 21 2006</c:v>
                </c:pt>
                <c:pt idx="125">
                  <c:v>May 28 2006</c:v>
                </c:pt>
                <c:pt idx="126">
                  <c:v>Jun 4 2006</c:v>
                </c:pt>
                <c:pt idx="127">
                  <c:v>Jun 11 2006</c:v>
                </c:pt>
                <c:pt idx="128">
                  <c:v>Jun 18 2006</c:v>
                </c:pt>
                <c:pt idx="129">
                  <c:v>Jun 25 2006</c:v>
                </c:pt>
                <c:pt idx="130">
                  <c:v>Jul-06</c:v>
                </c:pt>
                <c:pt idx="131">
                  <c:v>Jul 9 2006</c:v>
                </c:pt>
                <c:pt idx="132">
                  <c:v>Jul 16 2006</c:v>
                </c:pt>
                <c:pt idx="133">
                  <c:v>Jul 23 2006</c:v>
                </c:pt>
                <c:pt idx="134">
                  <c:v>Jul 30 2006</c:v>
                </c:pt>
                <c:pt idx="135">
                  <c:v>Aug 6 2006</c:v>
                </c:pt>
                <c:pt idx="136">
                  <c:v>Aug 13 2006</c:v>
                </c:pt>
                <c:pt idx="137">
                  <c:v>Aug 20 2006</c:v>
                </c:pt>
                <c:pt idx="138">
                  <c:v>Aug 27 2006</c:v>
                </c:pt>
                <c:pt idx="139">
                  <c:v>Sep 3 2006</c:v>
                </c:pt>
                <c:pt idx="140">
                  <c:v>Sep 10 2006</c:v>
                </c:pt>
                <c:pt idx="141">
                  <c:v>Sep 17 2006</c:v>
                </c:pt>
                <c:pt idx="142">
                  <c:v>Sep 24 2006</c:v>
                </c:pt>
                <c:pt idx="143">
                  <c:v>Oct 1 2006</c:v>
                </c:pt>
                <c:pt idx="144">
                  <c:v>Oct 8 2006</c:v>
                </c:pt>
                <c:pt idx="145">
                  <c:v>Oct 15 2006</c:v>
                </c:pt>
                <c:pt idx="146">
                  <c:v>Oct 22 2006</c:v>
                </c:pt>
                <c:pt idx="147">
                  <c:v>Oct 29 2006</c:v>
                </c:pt>
                <c:pt idx="148">
                  <c:v>Nov 5 2006</c:v>
                </c:pt>
                <c:pt idx="149">
                  <c:v>Nov 12 2006</c:v>
                </c:pt>
                <c:pt idx="150">
                  <c:v>Nov 19 2006</c:v>
                </c:pt>
                <c:pt idx="151">
                  <c:v>Nov 26 2006</c:v>
                </c:pt>
                <c:pt idx="152">
                  <c:v>Dec 3 2006</c:v>
                </c:pt>
                <c:pt idx="153">
                  <c:v>Dec 10 2006</c:v>
                </c:pt>
                <c:pt idx="154">
                  <c:v>Dec 17 2006</c:v>
                </c:pt>
                <c:pt idx="155">
                  <c:v>Dec 24 2006</c:v>
                </c:pt>
                <c:pt idx="156">
                  <c:v>Jan-07</c:v>
                </c:pt>
                <c:pt idx="157">
                  <c:v>Jan 7 2007</c:v>
                </c:pt>
                <c:pt idx="158">
                  <c:v>Jan 14 2007</c:v>
                </c:pt>
                <c:pt idx="159">
                  <c:v>Jan 21 2007</c:v>
                </c:pt>
                <c:pt idx="160">
                  <c:v>Jan 28 2007</c:v>
                </c:pt>
                <c:pt idx="161">
                  <c:v>Feb 4 2007</c:v>
                </c:pt>
                <c:pt idx="162">
                  <c:v>Feb 11 2007</c:v>
                </c:pt>
                <c:pt idx="163">
                  <c:v>Feb 18 2007</c:v>
                </c:pt>
                <c:pt idx="164">
                  <c:v>Feb 25 2007</c:v>
                </c:pt>
                <c:pt idx="165">
                  <c:v>Mar 4 2007</c:v>
                </c:pt>
                <c:pt idx="166">
                  <c:v>Mar 11 2007</c:v>
                </c:pt>
                <c:pt idx="167">
                  <c:v>Mar 18 2007</c:v>
                </c:pt>
                <c:pt idx="168">
                  <c:v>Mar 25 2007</c:v>
                </c:pt>
                <c:pt idx="169">
                  <c:v>Apr 1 2007</c:v>
                </c:pt>
                <c:pt idx="170">
                  <c:v>Apr 8 2007</c:v>
                </c:pt>
                <c:pt idx="171">
                  <c:v>Apr 15 2007</c:v>
                </c:pt>
                <c:pt idx="172">
                  <c:v>Apr 22 2007</c:v>
                </c:pt>
                <c:pt idx="173">
                  <c:v>Apr 29 2007</c:v>
                </c:pt>
                <c:pt idx="174">
                  <c:v>May 6 2007</c:v>
                </c:pt>
                <c:pt idx="175">
                  <c:v>May 13 2007</c:v>
                </c:pt>
                <c:pt idx="176">
                  <c:v>May 20 2007</c:v>
                </c:pt>
                <c:pt idx="177">
                  <c:v>May 27 2007</c:v>
                </c:pt>
                <c:pt idx="178">
                  <c:v>Jun 3 2007</c:v>
                </c:pt>
                <c:pt idx="179">
                  <c:v>Jun 10 2007</c:v>
                </c:pt>
                <c:pt idx="180">
                  <c:v>Jun 17 2007</c:v>
                </c:pt>
                <c:pt idx="181">
                  <c:v>Jun 24 2007</c:v>
                </c:pt>
                <c:pt idx="182">
                  <c:v>Jul-07</c:v>
                </c:pt>
                <c:pt idx="183">
                  <c:v>Jul 8 2007</c:v>
                </c:pt>
                <c:pt idx="184">
                  <c:v>Jul 15 2007</c:v>
                </c:pt>
                <c:pt idx="185">
                  <c:v>Jul 22 2007</c:v>
                </c:pt>
                <c:pt idx="186">
                  <c:v>Jul 29 2007</c:v>
                </c:pt>
                <c:pt idx="187">
                  <c:v>Aug 5 2007</c:v>
                </c:pt>
                <c:pt idx="188">
                  <c:v>Aug 12 2007</c:v>
                </c:pt>
                <c:pt idx="189">
                  <c:v>Aug 19 2007</c:v>
                </c:pt>
                <c:pt idx="190">
                  <c:v>Aug 26 2007</c:v>
                </c:pt>
                <c:pt idx="191">
                  <c:v>Sep 2 2007</c:v>
                </c:pt>
                <c:pt idx="192">
                  <c:v>Sep 9 2007</c:v>
                </c:pt>
                <c:pt idx="193">
                  <c:v>Sep 16 2007</c:v>
                </c:pt>
                <c:pt idx="194">
                  <c:v>Sep 23 2007</c:v>
                </c:pt>
                <c:pt idx="195">
                  <c:v>Sep 30 2007</c:v>
                </c:pt>
                <c:pt idx="196">
                  <c:v>Oct 7 2007</c:v>
                </c:pt>
                <c:pt idx="197">
                  <c:v>Oct 14 2007</c:v>
                </c:pt>
                <c:pt idx="198">
                  <c:v>Oct 21 2007</c:v>
                </c:pt>
                <c:pt idx="199">
                  <c:v>Oct 28 2007</c:v>
                </c:pt>
                <c:pt idx="200">
                  <c:v>Nov 4 2007</c:v>
                </c:pt>
                <c:pt idx="201">
                  <c:v>Nov 11 2007</c:v>
                </c:pt>
                <c:pt idx="202">
                  <c:v>Nov 18 2007</c:v>
                </c:pt>
                <c:pt idx="203">
                  <c:v>Nov 25 2007</c:v>
                </c:pt>
                <c:pt idx="204">
                  <c:v>Dec 2 2007</c:v>
                </c:pt>
                <c:pt idx="205">
                  <c:v>Dec 9 2007</c:v>
                </c:pt>
                <c:pt idx="206">
                  <c:v>Dec 16 2007</c:v>
                </c:pt>
                <c:pt idx="207">
                  <c:v>Dec 23 2007</c:v>
                </c:pt>
                <c:pt idx="208">
                  <c:v>Jan-08</c:v>
                </c:pt>
                <c:pt idx="209">
                  <c:v>Jan 6 2008</c:v>
                </c:pt>
                <c:pt idx="210">
                  <c:v>Jan 13 2008</c:v>
                </c:pt>
                <c:pt idx="211">
                  <c:v>Jan 20 2008</c:v>
                </c:pt>
                <c:pt idx="212">
                  <c:v>Jan 27 2008</c:v>
                </c:pt>
                <c:pt idx="213">
                  <c:v>Feb 3 2008</c:v>
                </c:pt>
                <c:pt idx="214">
                  <c:v>Feb 10 2008</c:v>
                </c:pt>
                <c:pt idx="215">
                  <c:v>Feb 17 2008</c:v>
                </c:pt>
                <c:pt idx="216">
                  <c:v>Feb 24 2008</c:v>
                </c:pt>
                <c:pt idx="217">
                  <c:v>Mar 2 2008</c:v>
                </c:pt>
                <c:pt idx="218">
                  <c:v>Mar 9 2008</c:v>
                </c:pt>
                <c:pt idx="219">
                  <c:v>Mar 16 2008</c:v>
                </c:pt>
                <c:pt idx="220">
                  <c:v>Mar 23 2008</c:v>
                </c:pt>
                <c:pt idx="221">
                  <c:v>Mar 30 2008</c:v>
                </c:pt>
                <c:pt idx="222">
                  <c:v>Apr 6 2008</c:v>
                </c:pt>
                <c:pt idx="223">
                  <c:v>Apr 13 2008</c:v>
                </c:pt>
                <c:pt idx="224">
                  <c:v>Apr 20 2008</c:v>
                </c:pt>
                <c:pt idx="225">
                  <c:v>Apr 27 2008</c:v>
                </c:pt>
                <c:pt idx="226">
                  <c:v>May 4 2008</c:v>
                </c:pt>
                <c:pt idx="227">
                  <c:v>May 11 2008</c:v>
                </c:pt>
                <c:pt idx="228">
                  <c:v>May 18 2008</c:v>
                </c:pt>
                <c:pt idx="229">
                  <c:v>May 25 2008</c:v>
                </c:pt>
                <c:pt idx="230">
                  <c:v>Jun 1 2008</c:v>
                </c:pt>
                <c:pt idx="231">
                  <c:v>Jun 8 2008</c:v>
                </c:pt>
                <c:pt idx="232">
                  <c:v>Jun 15 2008</c:v>
                </c:pt>
                <c:pt idx="233">
                  <c:v>Jun 22 2008</c:v>
                </c:pt>
                <c:pt idx="234">
                  <c:v>Jul-08</c:v>
                </c:pt>
                <c:pt idx="235">
                  <c:v>Jul 6 2008</c:v>
                </c:pt>
                <c:pt idx="236">
                  <c:v>Jul 13 2008</c:v>
                </c:pt>
                <c:pt idx="237">
                  <c:v>Jul 20 2008</c:v>
                </c:pt>
                <c:pt idx="238">
                  <c:v>Jul 27 2008</c:v>
                </c:pt>
                <c:pt idx="239">
                  <c:v>Aug 3 2008</c:v>
                </c:pt>
                <c:pt idx="240">
                  <c:v>Aug 10 2008</c:v>
                </c:pt>
                <c:pt idx="241">
                  <c:v>Aug 17 2008</c:v>
                </c:pt>
                <c:pt idx="242">
                  <c:v>Aug 24 2008</c:v>
                </c:pt>
                <c:pt idx="243">
                  <c:v>Aug 31 2008</c:v>
                </c:pt>
                <c:pt idx="244">
                  <c:v>Sep 7 2008</c:v>
                </c:pt>
                <c:pt idx="245">
                  <c:v>Sep 14 2008</c:v>
                </c:pt>
                <c:pt idx="246">
                  <c:v>Sep 21 2008</c:v>
                </c:pt>
                <c:pt idx="247">
                  <c:v>Sep 28 2008</c:v>
                </c:pt>
                <c:pt idx="248">
                  <c:v>Oct 5 2008</c:v>
                </c:pt>
                <c:pt idx="249">
                  <c:v>Oct 12 2008</c:v>
                </c:pt>
                <c:pt idx="250">
                  <c:v>Oct 19 2008</c:v>
                </c:pt>
                <c:pt idx="251">
                  <c:v>Oct 26 2008</c:v>
                </c:pt>
                <c:pt idx="252">
                  <c:v>Nov 2 2008</c:v>
                </c:pt>
                <c:pt idx="253">
                  <c:v>Nov 9 2008</c:v>
                </c:pt>
                <c:pt idx="254">
                  <c:v>Nov 16 2008</c:v>
                </c:pt>
                <c:pt idx="255">
                  <c:v>Nov 23 2008</c:v>
                </c:pt>
                <c:pt idx="256">
                  <c:v>Nov 30 2008</c:v>
                </c:pt>
                <c:pt idx="257">
                  <c:v>Dec 7 2008</c:v>
                </c:pt>
                <c:pt idx="258">
                  <c:v>Dec 14 2008</c:v>
                </c:pt>
                <c:pt idx="259">
                  <c:v>Dec 21 2008</c:v>
                </c:pt>
                <c:pt idx="260">
                  <c:v>Jan-09</c:v>
                </c:pt>
                <c:pt idx="261">
                  <c:v>Jan 4 2009</c:v>
                </c:pt>
                <c:pt idx="262">
                  <c:v>Jan 11 2009</c:v>
                </c:pt>
                <c:pt idx="263">
                  <c:v>Jan 18 2009</c:v>
                </c:pt>
                <c:pt idx="264">
                  <c:v>Jan 25 2009</c:v>
                </c:pt>
                <c:pt idx="265">
                  <c:v>Feb 1 2009</c:v>
                </c:pt>
                <c:pt idx="266">
                  <c:v>Feb 8 2009</c:v>
                </c:pt>
                <c:pt idx="267">
                  <c:v>Feb 15 2009</c:v>
                </c:pt>
                <c:pt idx="268">
                  <c:v>Feb 22 2009</c:v>
                </c:pt>
                <c:pt idx="269">
                  <c:v>Mar 1 2009</c:v>
                </c:pt>
                <c:pt idx="270">
                  <c:v>Mar 8 2009</c:v>
                </c:pt>
                <c:pt idx="271">
                  <c:v>Mar 15 2009</c:v>
                </c:pt>
                <c:pt idx="272">
                  <c:v>Mar 22 2009</c:v>
                </c:pt>
                <c:pt idx="273">
                  <c:v>Mar 29 2009</c:v>
                </c:pt>
                <c:pt idx="274">
                  <c:v>Apr 5 2009</c:v>
                </c:pt>
                <c:pt idx="275">
                  <c:v>Apr 12 2009</c:v>
                </c:pt>
                <c:pt idx="276">
                  <c:v>Apr 19 2009</c:v>
                </c:pt>
                <c:pt idx="277">
                  <c:v>Apr 26 2009</c:v>
                </c:pt>
                <c:pt idx="278">
                  <c:v>May 3 2009</c:v>
                </c:pt>
                <c:pt idx="279">
                  <c:v>May 10 2009</c:v>
                </c:pt>
                <c:pt idx="280">
                  <c:v>May 17 2009</c:v>
                </c:pt>
                <c:pt idx="281">
                  <c:v>May 24 2009</c:v>
                </c:pt>
                <c:pt idx="282">
                  <c:v>May 31 2009</c:v>
                </c:pt>
                <c:pt idx="283">
                  <c:v>Jun 7 2009</c:v>
                </c:pt>
                <c:pt idx="284">
                  <c:v>Jun 14 2009</c:v>
                </c:pt>
                <c:pt idx="285">
                  <c:v>Jun 21 2009</c:v>
                </c:pt>
                <c:pt idx="286">
                  <c:v>Jul-09</c:v>
                </c:pt>
                <c:pt idx="287">
                  <c:v>Jul 5 2009</c:v>
                </c:pt>
                <c:pt idx="288">
                  <c:v>Jul 12 2009</c:v>
                </c:pt>
                <c:pt idx="289">
                  <c:v>Jul 19 2009</c:v>
                </c:pt>
                <c:pt idx="290">
                  <c:v>Jul 26 2009</c:v>
                </c:pt>
                <c:pt idx="291">
                  <c:v>Aug 2 2009</c:v>
                </c:pt>
                <c:pt idx="292">
                  <c:v>Aug 9 2009</c:v>
                </c:pt>
                <c:pt idx="293">
                  <c:v>Aug 16 2009</c:v>
                </c:pt>
                <c:pt idx="294">
                  <c:v>Aug 23 2009</c:v>
                </c:pt>
                <c:pt idx="295">
                  <c:v>Aug 30 2009</c:v>
                </c:pt>
                <c:pt idx="296">
                  <c:v>Sep 6 2009</c:v>
                </c:pt>
                <c:pt idx="297">
                  <c:v>Sep 13 2009</c:v>
                </c:pt>
                <c:pt idx="298">
                  <c:v>Sep 20 2009</c:v>
                </c:pt>
                <c:pt idx="299">
                  <c:v>Sep 27 2009</c:v>
                </c:pt>
                <c:pt idx="300">
                  <c:v>Oct 4 2009</c:v>
                </c:pt>
                <c:pt idx="301">
                  <c:v>Oct 11 2009</c:v>
                </c:pt>
                <c:pt idx="302">
                  <c:v>Oct 18 2009</c:v>
                </c:pt>
                <c:pt idx="303">
                  <c:v>Oct 25 2009</c:v>
                </c:pt>
                <c:pt idx="304">
                  <c:v>Nov 1 2009</c:v>
                </c:pt>
                <c:pt idx="305">
                  <c:v>Nov 8 2009</c:v>
                </c:pt>
                <c:pt idx="306">
                  <c:v>Nov 15 2009</c:v>
                </c:pt>
                <c:pt idx="307">
                  <c:v>Nov 22 2009</c:v>
                </c:pt>
                <c:pt idx="308">
                  <c:v>Nov 29 2009</c:v>
                </c:pt>
                <c:pt idx="309">
                  <c:v>Dec 6 2009</c:v>
                </c:pt>
                <c:pt idx="310">
                  <c:v>Dec 13 2009</c:v>
                </c:pt>
                <c:pt idx="311">
                  <c:v>Dec 20 2009</c:v>
                </c:pt>
                <c:pt idx="312">
                  <c:v>Jan-10</c:v>
                </c:pt>
                <c:pt idx="313">
                  <c:v>Jan 3 2010</c:v>
                </c:pt>
                <c:pt idx="314">
                  <c:v>Jan 10 2010</c:v>
                </c:pt>
                <c:pt idx="315">
                  <c:v>Jan 17 2010</c:v>
                </c:pt>
                <c:pt idx="316">
                  <c:v>Jan 24 2010</c:v>
                </c:pt>
                <c:pt idx="317">
                  <c:v>Jan 31 2010</c:v>
                </c:pt>
                <c:pt idx="318">
                  <c:v>Feb 7 2010</c:v>
                </c:pt>
                <c:pt idx="319">
                  <c:v>Feb 14 2010</c:v>
                </c:pt>
                <c:pt idx="320">
                  <c:v>Feb 21 2010</c:v>
                </c:pt>
                <c:pt idx="321">
                  <c:v>Feb 28 2010</c:v>
                </c:pt>
                <c:pt idx="322">
                  <c:v>Mar 7 2010</c:v>
                </c:pt>
                <c:pt idx="323">
                  <c:v>Mar 14 2010</c:v>
                </c:pt>
                <c:pt idx="324">
                  <c:v>Mar 21 2010</c:v>
                </c:pt>
                <c:pt idx="325">
                  <c:v>Mar 28 2010</c:v>
                </c:pt>
                <c:pt idx="326">
                  <c:v>Apr 4 2010</c:v>
                </c:pt>
                <c:pt idx="327">
                  <c:v>Apr 11 2010</c:v>
                </c:pt>
                <c:pt idx="328">
                  <c:v>Apr 18 2010</c:v>
                </c:pt>
                <c:pt idx="329">
                  <c:v>Apr 25 2010</c:v>
                </c:pt>
                <c:pt idx="330">
                  <c:v>May 2 2010</c:v>
                </c:pt>
                <c:pt idx="331">
                  <c:v>May 9 2010</c:v>
                </c:pt>
                <c:pt idx="332">
                  <c:v>May 16 2010</c:v>
                </c:pt>
                <c:pt idx="333">
                  <c:v>May 23 2010</c:v>
                </c:pt>
                <c:pt idx="334">
                  <c:v>May 30 2010</c:v>
                </c:pt>
                <c:pt idx="335">
                  <c:v>Jun 6 2010</c:v>
                </c:pt>
                <c:pt idx="336">
                  <c:v>Jun 13 2010</c:v>
                </c:pt>
                <c:pt idx="337">
                  <c:v>Jun 20 2010</c:v>
                </c:pt>
                <c:pt idx="338">
                  <c:v>Jul-10</c:v>
                </c:pt>
                <c:pt idx="339">
                  <c:v>Jul 4 2010</c:v>
                </c:pt>
                <c:pt idx="340">
                  <c:v>Jul 11 2010</c:v>
                </c:pt>
                <c:pt idx="341">
                  <c:v>Jul 18 2010</c:v>
                </c:pt>
                <c:pt idx="342">
                  <c:v>Jul 25 2010</c:v>
                </c:pt>
                <c:pt idx="343">
                  <c:v>Aug 1 2010</c:v>
                </c:pt>
                <c:pt idx="344">
                  <c:v>Aug 8 2010</c:v>
                </c:pt>
                <c:pt idx="345">
                  <c:v>Aug 15 2010</c:v>
                </c:pt>
                <c:pt idx="346">
                  <c:v>Aug 22 2010</c:v>
                </c:pt>
                <c:pt idx="347">
                  <c:v>Aug 29 2010</c:v>
                </c:pt>
                <c:pt idx="348">
                  <c:v>Sep 5 2010</c:v>
                </c:pt>
                <c:pt idx="349">
                  <c:v>Sep 12 2010</c:v>
                </c:pt>
                <c:pt idx="350">
                  <c:v>Sep 19 2010</c:v>
                </c:pt>
                <c:pt idx="351">
                  <c:v>Sep 26 2010</c:v>
                </c:pt>
                <c:pt idx="352">
                  <c:v>Oct 3 2010</c:v>
                </c:pt>
                <c:pt idx="353">
                  <c:v>Oct 10 2010</c:v>
                </c:pt>
                <c:pt idx="354">
                  <c:v>Oct 17 2010</c:v>
                </c:pt>
                <c:pt idx="355">
                  <c:v>Oct 24 2010</c:v>
                </c:pt>
                <c:pt idx="356">
                  <c:v>Oct 31 2010</c:v>
                </c:pt>
                <c:pt idx="357">
                  <c:v>Nov 7 2010</c:v>
                </c:pt>
                <c:pt idx="358">
                  <c:v>Nov 14 2010</c:v>
                </c:pt>
                <c:pt idx="359">
                  <c:v>Nov 21 2010</c:v>
                </c:pt>
                <c:pt idx="360">
                  <c:v>Nov 28 2010</c:v>
                </c:pt>
                <c:pt idx="361">
                  <c:v>Dec 5 2010</c:v>
                </c:pt>
                <c:pt idx="362">
                  <c:v>Dec 12 2010</c:v>
                </c:pt>
                <c:pt idx="363">
                  <c:v>Dec 19 2010</c:v>
                </c:pt>
                <c:pt idx="364">
                  <c:v>Jan-11</c:v>
                </c:pt>
                <c:pt idx="365">
                  <c:v>Jan 2 2011</c:v>
                </c:pt>
                <c:pt idx="366">
                  <c:v>Jan 9 2011</c:v>
                </c:pt>
                <c:pt idx="367">
                  <c:v>Jan 16 2011</c:v>
                </c:pt>
                <c:pt idx="368">
                  <c:v>Jan 23 2011</c:v>
                </c:pt>
                <c:pt idx="369">
                  <c:v>Jan 30 2011</c:v>
                </c:pt>
                <c:pt idx="370">
                  <c:v>Feb 6 2011</c:v>
                </c:pt>
                <c:pt idx="371">
                  <c:v>Feb 13 2011</c:v>
                </c:pt>
                <c:pt idx="372">
                  <c:v>Feb 20 2011</c:v>
                </c:pt>
                <c:pt idx="373">
                  <c:v>Feb 27 2011</c:v>
                </c:pt>
                <c:pt idx="374">
                  <c:v>Mar 6 2011</c:v>
                </c:pt>
                <c:pt idx="375">
                  <c:v>Mar 13 2011</c:v>
                </c:pt>
                <c:pt idx="376">
                  <c:v>Mar 20 2011</c:v>
                </c:pt>
                <c:pt idx="377">
                  <c:v>Mar 27 2011</c:v>
                </c:pt>
                <c:pt idx="378">
                  <c:v>Apr 3 2011</c:v>
                </c:pt>
                <c:pt idx="379">
                  <c:v>Apr 10 2011</c:v>
                </c:pt>
                <c:pt idx="380">
                  <c:v>Apr 17 2011</c:v>
                </c:pt>
                <c:pt idx="381">
                  <c:v>Apr 24 2011</c:v>
                </c:pt>
                <c:pt idx="382">
                  <c:v>May 1 2011</c:v>
                </c:pt>
                <c:pt idx="383">
                  <c:v>May 8 2011</c:v>
                </c:pt>
                <c:pt idx="384">
                  <c:v>May 15 2011</c:v>
                </c:pt>
                <c:pt idx="385">
                  <c:v>May 22 2011</c:v>
                </c:pt>
                <c:pt idx="386">
                  <c:v>May 29 2011</c:v>
                </c:pt>
                <c:pt idx="387">
                  <c:v>Jun 5 2011</c:v>
                </c:pt>
                <c:pt idx="388">
                  <c:v>Jun 12 2011</c:v>
                </c:pt>
                <c:pt idx="389">
                  <c:v>Jun 19 2011</c:v>
                </c:pt>
                <c:pt idx="390">
                  <c:v>Jul-11</c:v>
                </c:pt>
                <c:pt idx="391">
                  <c:v>Jul 3 2011</c:v>
                </c:pt>
                <c:pt idx="392">
                  <c:v>Jul 10 2011</c:v>
                </c:pt>
                <c:pt idx="393">
                  <c:v>Jul 17 2011</c:v>
                </c:pt>
                <c:pt idx="394">
                  <c:v>Jul 24 2011</c:v>
                </c:pt>
                <c:pt idx="395">
                  <c:v>Jul 31 2011</c:v>
                </c:pt>
                <c:pt idx="396">
                  <c:v>Aug 7 2011</c:v>
                </c:pt>
                <c:pt idx="397">
                  <c:v>Aug 14 2011</c:v>
                </c:pt>
                <c:pt idx="398">
                  <c:v>Aug 21 2011</c:v>
                </c:pt>
                <c:pt idx="399">
                  <c:v>Aug 28 2011</c:v>
                </c:pt>
                <c:pt idx="400">
                  <c:v>Sep 4 2011</c:v>
                </c:pt>
                <c:pt idx="401">
                  <c:v>Sep 11 2011</c:v>
                </c:pt>
                <c:pt idx="402">
                  <c:v>Sep 18 2011</c:v>
                </c:pt>
                <c:pt idx="403">
                  <c:v>Sep 25 2011</c:v>
                </c:pt>
                <c:pt idx="404">
                  <c:v>Oct 2 2011</c:v>
                </c:pt>
                <c:pt idx="405">
                  <c:v>Oct 9 2011</c:v>
                </c:pt>
                <c:pt idx="406">
                  <c:v>Oct 16 2011</c:v>
                </c:pt>
                <c:pt idx="407">
                  <c:v>Oct 23 2011</c:v>
                </c:pt>
                <c:pt idx="408">
                  <c:v>Oct 30 2011</c:v>
                </c:pt>
                <c:pt idx="409">
                  <c:v>Nov 6 2011</c:v>
                </c:pt>
                <c:pt idx="410">
                  <c:v>Nov 13 2011</c:v>
                </c:pt>
                <c:pt idx="411">
                  <c:v>Nov 20 2011</c:v>
                </c:pt>
                <c:pt idx="412">
                  <c:v>Nov 27 2011</c:v>
                </c:pt>
                <c:pt idx="413">
                  <c:v>Dec 4 2011</c:v>
                </c:pt>
                <c:pt idx="414">
                  <c:v>Dec 11 2011</c:v>
                </c:pt>
                <c:pt idx="415">
                  <c:v>Dec 18 2011</c:v>
                </c:pt>
                <c:pt idx="416">
                  <c:v>Jan-12</c:v>
                </c:pt>
                <c:pt idx="417">
                  <c:v>Jan 1 2012</c:v>
                </c:pt>
                <c:pt idx="418">
                  <c:v>Jan 8 2012</c:v>
                </c:pt>
                <c:pt idx="419">
                  <c:v>Jan 15 2012</c:v>
                </c:pt>
                <c:pt idx="420">
                  <c:v>Jan 22 2012</c:v>
                </c:pt>
                <c:pt idx="421">
                  <c:v>Jan 29 2012</c:v>
                </c:pt>
                <c:pt idx="422">
                  <c:v>Feb 5 2012</c:v>
                </c:pt>
                <c:pt idx="423">
                  <c:v>Feb 12 2012</c:v>
                </c:pt>
                <c:pt idx="424">
                  <c:v>Feb 19 2012</c:v>
                </c:pt>
                <c:pt idx="425">
                  <c:v>Feb 26 2012</c:v>
                </c:pt>
                <c:pt idx="426">
                  <c:v>Mar 4 2012</c:v>
                </c:pt>
                <c:pt idx="427">
                  <c:v>Mar 11 2012</c:v>
                </c:pt>
                <c:pt idx="428">
                  <c:v>Mar 18 2012</c:v>
                </c:pt>
                <c:pt idx="429">
                  <c:v>Mar 25 2012</c:v>
                </c:pt>
                <c:pt idx="430">
                  <c:v>Apr 1 2012</c:v>
                </c:pt>
                <c:pt idx="431">
                  <c:v>Apr 8 2012</c:v>
                </c:pt>
                <c:pt idx="432">
                  <c:v>Apr 15 2012</c:v>
                </c:pt>
                <c:pt idx="433">
                  <c:v>Apr 22 2012</c:v>
                </c:pt>
                <c:pt idx="434">
                  <c:v>Apr 29 2012</c:v>
                </c:pt>
                <c:pt idx="435">
                  <c:v>May 6 2012</c:v>
                </c:pt>
                <c:pt idx="436">
                  <c:v>May 13 2012</c:v>
                </c:pt>
                <c:pt idx="437">
                  <c:v>May 20 2012</c:v>
                </c:pt>
                <c:pt idx="438">
                  <c:v>May 27 2012</c:v>
                </c:pt>
                <c:pt idx="439">
                  <c:v>Jun 3 2012</c:v>
                </c:pt>
                <c:pt idx="440">
                  <c:v>Jun 10 2012</c:v>
                </c:pt>
                <c:pt idx="441">
                  <c:v>Jun 17 2012</c:v>
                </c:pt>
                <c:pt idx="442">
                  <c:v>Jul-12</c:v>
                </c:pt>
                <c:pt idx="443">
                  <c:v>Jul 1 2012</c:v>
                </c:pt>
                <c:pt idx="444">
                  <c:v>Jul 8 2012</c:v>
                </c:pt>
                <c:pt idx="445">
                  <c:v>Jul 15 2012</c:v>
                </c:pt>
                <c:pt idx="446">
                  <c:v>Jul 22 2012</c:v>
                </c:pt>
                <c:pt idx="447">
                  <c:v>Jul 29 2012</c:v>
                </c:pt>
                <c:pt idx="448">
                  <c:v>Aug 5 2012</c:v>
                </c:pt>
                <c:pt idx="449">
                  <c:v>Aug 12 2012</c:v>
                </c:pt>
                <c:pt idx="450">
                  <c:v>Aug 19 2012</c:v>
                </c:pt>
                <c:pt idx="451">
                  <c:v>Aug 26 2012</c:v>
                </c:pt>
                <c:pt idx="452">
                  <c:v>Sep 2 2012</c:v>
                </c:pt>
                <c:pt idx="453">
                  <c:v>Sep 9 2012</c:v>
                </c:pt>
              </c:strCache>
            </c:strRef>
          </c:cat>
          <c:val>
            <c:numRef>
              <c:f>'Do not use'!$O$2:$O$455</c:f>
              <c:numCache>
                <c:formatCode>General</c:formatCode>
                <c:ptCount val="45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1.18</c:v>
                </c:pt>
                <c:pt idx="16">
                  <c:v>1.1000000000000001</c:v>
                </c:pt>
                <c:pt idx="17">
                  <c:v>1.2</c:v>
                </c:pt>
                <c:pt idx="18">
                  <c:v>1.28</c:v>
                </c:pt>
                <c:pt idx="19">
                  <c:v>1.28</c:v>
                </c:pt>
                <c:pt idx="20">
                  <c:v>1.28</c:v>
                </c:pt>
                <c:pt idx="21">
                  <c:v>1.28</c:v>
                </c:pt>
                <c:pt idx="22">
                  <c:v>1.28</c:v>
                </c:pt>
                <c:pt idx="23">
                  <c:v>1.28</c:v>
                </c:pt>
                <c:pt idx="24">
                  <c:v>1.46</c:v>
                </c:pt>
                <c:pt idx="25">
                  <c:v>1.58</c:v>
                </c:pt>
                <c:pt idx="26">
                  <c:v>1.26</c:v>
                </c:pt>
                <c:pt idx="27">
                  <c:v>1.7</c:v>
                </c:pt>
                <c:pt idx="28">
                  <c:v>1.18</c:v>
                </c:pt>
                <c:pt idx="29">
                  <c:v>1.46</c:v>
                </c:pt>
                <c:pt idx="30">
                  <c:v>1.46</c:v>
                </c:pt>
                <c:pt idx="31">
                  <c:v>1.34</c:v>
                </c:pt>
                <c:pt idx="32">
                  <c:v>1.3</c:v>
                </c:pt>
                <c:pt idx="33">
                  <c:v>1.36</c:v>
                </c:pt>
                <c:pt idx="34">
                  <c:v>1.22</c:v>
                </c:pt>
                <c:pt idx="35">
                  <c:v>1.22</c:v>
                </c:pt>
                <c:pt idx="36">
                  <c:v>1.18</c:v>
                </c:pt>
                <c:pt idx="37">
                  <c:v>1.22</c:v>
                </c:pt>
                <c:pt idx="38">
                  <c:v>1.18</c:v>
                </c:pt>
                <c:pt idx="39">
                  <c:v>0.94</c:v>
                </c:pt>
                <c:pt idx="40">
                  <c:v>0.94</c:v>
                </c:pt>
                <c:pt idx="41">
                  <c:v>0.94</c:v>
                </c:pt>
                <c:pt idx="42">
                  <c:v>0.96</c:v>
                </c:pt>
                <c:pt idx="43">
                  <c:v>0.96</c:v>
                </c:pt>
                <c:pt idx="44">
                  <c:v>0.88</c:v>
                </c:pt>
                <c:pt idx="45">
                  <c:v>0.88</c:v>
                </c:pt>
                <c:pt idx="46">
                  <c:v>0.88</c:v>
                </c:pt>
                <c:pt idx="47">
                  <c:v>0.88</c:v>
                </c:pt>
                <c:pt idx="48">
                  <c:v>1.18</c:v>
                </c:pt>
                <c:pt idx="49">
                  <c:v>1.06</c:v>
                </c:pt>
                <c:pt idx="50">
                  <c:v>1.04</c:v>
                </c:pt>
                <c:pt idx="51">
                  <c:v>1.04</c:v>
                </c:pt>
                <c:pt idx="52">
                  <c:v>1.04</c:v>
                </c:pt>
                <c:pt idx="53">
                  <c:v>0.74</c:v>
                </c:pt>
                <c:pt idx="54">
                  <c:v>0.92</c:v>
                </c:pt>
                <c:pt idx="55">
                  <c:v>0.98</c:v>
                </c:pt>
                <c:pt idx="56">
                  <c:v>0.92</c:v>
                </c:pt>
                <c:pt idx="57">
                  <c:v>1.1200000000000001</c:v>
                </c:pt>
                <c:pt idx="58">
                  <c:v>0.98</c:v>
                </c:pt>
                <c:pt idx="59">
                  <c:v>1.34</c:v>
                </c:pt>
                <c:pt idx="60">
                  <c:v>1.1200000000000001</c:v>
                </c:pt>
                <c:pt idx="61">
                  <c:v>1.42</c:v>
                </c:pt>
                <c:pt idx="62">
                  <c:v>1.5</c:v>
                </c:pt>
                <c:pt idx="63">
                  <c:v>1.66</c:v>
                </c:pt>
                <c:pt idx="64">
                  <c:v>1.62</c:v>
                </c:pt>
                <c:pt idx="65">
                  <c:v>1.62</c:v>
                </c:pt>
                <c:pt idx="66">
                  <c:v>1.48</c:v>
                </c:pt>
                <c:pt idx="67">
                  <c:v>1.66</c:v>
                </c:pt>
                <c:pt idx="68">
                  <c:v>1.94</c:v>
                </c:pt>
                <c:pt idx="69">
                  <c:v>2.2200000000000002</c:v>
                </c:pt>
                <c:pt idx="70">
                  <c:v>1.76</c:v>
                </c:pt>
                <c:pt idx="71">
                  <c:v>2.2599999999999998</c:v>
                </c:pt>
                <c:pt idx="72">
                  <c:v>3.72</c:v>
                </c:pt>
                <c:pt idx="73">
                  <c:v>2.78</c:v>
                </c:pt>
                <c:pt idx="74">
                  <c:v>3.38</c:v>
                </c:pt>
                <c:pt idx="75">
                  <c:v>3.28</c:v>
                </c:pt>
                <c:pt idx="76">
                  <c:v>3.88</c:v>
                </c:pt>
                <c:pt idx="77">
                  <c:v>3.02</c:v>
                </c:pt>
                <c:pt idx="78">
                  <c:v>2.62</c:v>
                </c:pt>
                <c:pt idx="79">
                  <c:v>3.16</c:v>
                </c:pt>
                <c:pt idx="80">
                  <c:v>3.32</c:v>
                </c:pt>
                <c:pt idx="81">
                  <c:v>3.48</c:v>
                </c:pt>
                <c:pt idx="82">
                  <c:v>2.82</c:v>
                </c:pt>
                <c:pt idx="83">
                  <c:v>4.16</c:v>
                </c:pt>
                <c:pt idx="84">
                  <c:v>4.5599999999999996</c:v>
                </c:pt>
                <c:pt idx="85">
                  <c:v>3.88</c:v>
                </c:pt>
                <c:pt idx="86">
                  <c:v>3.44</c:v>
                </c:pt>
                <c:pt idx="87">
                  <c:v>2.7</c:v>
                </c:pt>
                <c:pt idx="88">
                  <c:v>2.44</c:v>
                </c:pt>
                <c:pt idx="89">
                  <c:v>2.56</c:v>
                </c:pt>
                <c:pt idx="90">
                  <c:v>2.68</c:v>
                </c:pt>
                <c:pt idx="91">
                  <c:v>2.64</c:v>
                </c:pt>
                <c:pt idx="92">
                  <c:v>2.38</c:v>
                </c:pt>
                <c:pt idx="93">
                  <c:v>2.1</c:v>
                </c:pt>
                <c:pt idx="94">
                  <c:v>2.1800000000000002</c:v>
                </c:pt>
                <c:pt idx="95">
                  <c:v>2.2999999999999998</c:v>
                </c:pt>
                <c:pt idx="96">
                  <c:v>2.06</c:v>
                </c:pt>
                <c:pt idx="97">
                  <c:v>2.64</c:v>
                </c:pt>
                <c:pt idx="98">
                  <c:v>1.82</c:v>
                </c:pt>
                <c:pt idx="99">
                  <c:v>2.06</c:v>
                </c:pt>
                <c:pt idx="100">
                  <c:v>1.9</c:v>
                </c:pt>
                <c:pt idx="101">
                  <c:v>1.62</c:v>
                </c:pt>
                <c:pt idx="102">
                  <c:v>1.98</c:v>
                </c:pt>
                <c:pt idx="103">
                  <c:v>2.54</c:v>
                </c:pt>
                <c:pt idx="104">
                  <c:v>2.2400000000000002</c:v>
                </c:pt>
                <c:pt idx="105">
                  <c:v>1.94</c:v>
                </c:pt>
                <c:pt idx="106">
                  <c:v>2.08</c:v>
                </c:pt>
                <c:pt idx="107">
                  <c:v>1.86</c:v>
                </c:pt>
                <c:pt idx="108">
                  <c:v>2.2400000000000002</c:v>
                </c:pt>
                <c:pt idx="109">
                  <c:v>1.8</c:v>
                </c:pt>
                <c:pt idx="110">
                  <c:v>1.94</c:v>
                </c:pt>
                <c:pt idx="111">
                  <c:v>1.88</c:v>
                </c:pt>
                <c:pt idx="112">
                  <c:v>2.48</c:v>
                </c:pt>
                <c:pt idx="113">
                  <c:v>1.96</c:v>
                </c:pt>
                <c:pt idx="114">
                  <c:v>2.2400000000000002</c:v>
                </c:pt>
                <c:pt idx="115">
                  <c:v>2.12</c:v>
                </c:pt>
                <c:pt idx="116">
                  <c:v>2.02</c:v>
                </c:pt>
                <c:pt idx="117">
                  <c:v>2</c:v>
                </c:pt>
                <c:pt idx="118">
                  <c:v>2.44</c:v>
                </c:pt>
                <c:pt idx="119">
                  <c:v>2.42</c:v>
                </c:pt>
                <c:pt idx="120">
                  <c:v>2.36</c:v>
                </c:pt>
                <c:pt idx="121">
                  <c:v>2.2999999999999998</c:v>
                </c:pt>
                <c:pt idx="122">
                  <c:v>1.92</c:v>
                </c:pt>
                <c:pt idx="123">
                  <c:v>2.08</c:v>
                </c:pt>
                <c:pt idx="124">
                  <c:v>2.08</c:v>
                </c:pt>
                <c:pt idx="125">
                  <c:v>1.88</c:v>
                </c:pt>
                <c:pt idx="126">
                  <c:v>2</c:v>
                </c:pt>
                <c:pt idx="127">
                  <c:v>2.02</c:v>
                </c:pt>
                <c:pt idx="128">
                  <c:v>2.04</c:v>
                </c:pt>
                <c:pt idx="129">
                  <c:v>2.2000000000000002</c:v>
                </c:pt>
                <c:pt idx="130">
                  <c:v>1.78</c:v>
                </c:pt>
                <c:pt idx="131">
                  <c:v>1.76</c:v>
                </c:pt>
                <c:pt idx="132">
                  <c:v>1.64</c:v>
                </c:pt>
                <c:pt idx="133">
                  <c:v>1.92</c:v>
                </c:pt>
                <c:pt idx="134">
                  <c:v>1.96</c:v>
                </c:pt>
                <c:pt idx="135">
                  <c:v>1.96</c:v>
                </c:pt>
                <c:pt idx="136">
                  <c:v>1.84</c:v>
                </c:pt>
                <c:pt idx="137">
                  <c:v>2.5</c:v>
                </c:pt>
                <c:pt idx="138">
                  <c:v>2.44</c:v>
                </c:pt>
                <c:pt idx="139">
                  <c:v>2.14</c:v>
                </c:pt>
                <c:pt idx="140">
                  <c:v>1.86</c:v>
                </c:pt>
                <c:pt idx="141">
                  <c:v>2.56</c:v>
                </c:pt>
                <c:pt idx="142">
                  <c:v>1.92</c:v>
                </c:pt>
                <c:pt idx="143">
                  <c:v>1.68</c:v>
                </c:pt>
                <c:pt idx="144">
                  <c:v>1.54</c:v>
                </c:pt>
                <c:pt idx="145">
                  <c:v>1.46</c:v>
                </c:pt>
                <c:pt idx="146">
                  <c:v>1.8</c:v>
                </c:pt>
                <c:pt idx="147">
                  <c:v>1.42</c:v>
                </c:pt>
                <c:pt idx="148">
                  <c:v>1.42</c:v>
                </c:pt>
                <c:pt idx="149">
                  <c:v>1.26</c:v>
                </c:pt>
                <c:pt idx="150">
                  <c:v>1.4</c:v>
                </c:pt>
                <c:pt idx="151">
                  <c:v>1.4</c:v>
                </c:pt>
                <c:pt idx="152">
                  <c:v>1.38</c:v>
                </c:pt>
                <c:pt idx="153">
                  <c:v>1.22</c:v>
                </c:pt>
                <c:pt idx="154">
                  <c:v>1.22</c:v>
                </c:pt>
                <c:pt idx="155">
                  <c:v>1.1599999999999999</c:v>
                </c:pt>
                <c:pt idx="156">
                  <c:v>1.2</c:v>
                </c:pt>
                <c:pt idx="157">
                  <c:v>1.1399999999999999</c:v>
                </c:pt>
                <c:pt idx="158">
                  <c:v>1.1000000000000001</c:v>
                </c:pt>
                <c:pt idx="159">
                  <c:v>1.02</c:v>
                </c:pt>
                <c:pt idx="160">
                  <c:v>1.1599999999999999</c:v>
                </c:pt>
                <c:pt idx="161">
                  <c:v>1.32</c:v>
                </c:pt>
                <c:pt idx="162">
                  <c:v>1.26</c:v>
                </c:pt>
                <c:pt idx="163">
                  <c:v>1.38</c:v>
                </c:pt>
                <c:pt idx="164">
                  <c:v>1.18</c:v>
                </c:pt>
                <c:pt idx="165">
                  <c:v>1.32</c:v>
                </c:pt>
                <c:pt idx="166">
                  <c:v>1.66</c:v>
                </c:pt>
                <c:pt idx="167">
                  <c:v>1.62</c:v>
                </c:pt>
                <c:pt idx="168">
                  <c:v>1.38</c:v>
                </c:pt>
                <c:pt idx="169">
                  <c:v>1.48</c:v>
                </c:pt>
                <c:pt idx="170">
                  <c:v>1.42</c:v>
                </c:pt>
                <c:pt idx="171">
                  <c:v>1.4</c:v>
                </c:pt>
                <c:pt idx="172">
                  <c:v>1.42</c:v>
                </c:pt>
                <c:pt idx="173">
                  <c:v>1.42</c:v>
                </c:pt>
                <c:pt idx="174">
                  <c:v>1.36</c:v>
                </c:pt>
                <c:pt idx="175">
                  <c:v>1.1200000000000001</c:v>
                </c:pt>
                <c:pt idx="176">
                  <c:v>1.08</c:v>
                </c:pt>
                <c:pt idx="177">
                  <c:v>1.18</c:v>
                </c:pt>
                <c:pt idx="178">
                  <c:v>1.18</c:v>
                </c:pt>
                <c:pt idx="179">
                  <c:v>1.22</c:v>
                </c:pt>
                <c:pt idx="180">
                  <c:v>1.04</c:v>
                </c:pt>
                <c:pt idx="181">
                  <c:v>1.3</c:v>
                </c:pt>
                <c:pt idx="182">
                  <c:v>1.02</c:v>
                </c:pt>
                <c:pt idx="183">
                  <c:v>1.24</c:v>
                </c:pt>
                <c:pt idx="184">
                  <c:v>1.1399999999999999</c:v>
                </c:pt>
                <c:pt idx="185">
                  <c:v>1.4</c:v>
                </c:pt>
                <c:pt idx="186">
                  <c:v>1.52</c:v>
                </c:pt>
                <c:pt idx="187">
                  <c:v>1.66</c:v>
                </c:pt>
                <c:pt idx="188">
                  <c:v>1.9</c:v>
                </c:pt>
                <c:pt idx="189">
                  <c:v>1.48</c:v>
                </c:pt>
                <c:pt idx="190">
                  <c:v>1.44</c:v>
                </c:pt>
                <c:pt idx="191">
                  <c:v>1.26</c:v>
                </c:pt>
                <c:pt idx="192">
                  <c:v>1.24</c:v>
                </c:pt>
                <c:pt idx="193">
                  <c:v>1.2</c:v>
                </c:pt>
                <c:pt idx="194">
                  <c:v>1.18</c:v>
                </c:pt>
                <c:pt idx="195">
                  <c:v>0.96</c:v>
                </c:pt>
                <c:pt idx="196">
                  <c:v>1</c:v>
                </c:pt>
                <c:pt idx="197">
                  <c:v>1</c:v>
                </c:pt>
                <c:pt idx="198">
                  <c:v>1.1399999999999999</c:v>
                </c:pt>
                <c:pt idx="199">
                  <c:v>1.1200000000000001</c:v>
                </c:pt>
                <c:pt idx="200">
                  <c:v>1</c:v>
                </c:pt>
                <c:pt idx="201">
                  <c:v>1.02</c:v>
                </c:pt>
                <c:pt idx="202">
                  <c:v>1.02</c:v>
                </c:pt>
                <c:pt idx="203">
                  <c:v>1.1000000000000001</c:v>
                </c:pt>
                <c:pt idx="204">
                  <c:v>1.24</c:v>
                </c:pt>
                <c:pt idx="205">
                  <c:v>1.1000000000000001</c:v>
                </c:pt>
                <c:pt idx="206">
                  <c:v>1.08</c:v>
                </c:pt>
                <c:pt idx="207">
                  <c:v>1.18</c:v>
                </c:pt>
                <c:pt idx="208">
                  <c:v>1.22</c:v>
                </c:pt>
                <c:pt idx="209">
                  <c:v>1.06</c:v>
                </c:pt>
                <c:pt idx="210">
                  <c:v>1.1599999999999999</c:v>
                </c:pt>
                <c:pt idx="211">
                  <c:v>1.1399999999999999</c:v>
                </c:pt>
                <c:pt idx="212">
                  <c:v>1.08</c:v>
                </c:pt>
                <c:pt idx="213">
                  <c:v>1.1000000000000001</c:v>
                </c:pt>
                <c:pt idx="214">
                  <c:v>0.96</c:v>
                </c:pt>
                <c:pt idx="215">
                  <c:v>1.1000000000000001</c:v>
                </c:pt>
                <c:pt idx="216">
                  <c:v>1.04</c:v>
                </c:pt>
                <c:pt idx="217">
                  <c:v>1.2</c:v>
                </c:pt>
                <c:pt idx="218">
                  <c:v>1.1000000000000001</c:v>
                </c:pt>
                <c:pt idx="219">
                  <c:v>1.2</c:v>
                </c:pt>
                <c:pt idx="220">
                  <c:v>1.1599999999999999</c:v>
                </c:pt>
                <c:pt idx="221">
                  <c:v>1.04</c:v>
                </c:pt>
                <c:pt idx="222">
                  <c:v>1.1000000000000001</c:v>
                </c:pt>
                <c:pt idx="223">
                  <c:v>1.04</c:v>
                </c:pt>
                <c:pt idx="224">
                  <c:v>1.02</c:v>
                </c:pt>
                <c:pt idx="225">
                  <c:v>1</c:v>
                </c:pt>
                <c:pt idx="226">
                  <c:v>0.88</c:v>
                </c:pt>
                <c:pt idx="227">
                  <c:v>0.92</c:v>
                </c:pt>
                <c:pt idx="228">
                  <c:v>0.8</c:v>
                </c:pt>
                <c:pt idx="229">
                  <c:v>0.76</c:v>
                </c:pt>
                <c:pt idx="230">
                  <c:v>0.78</c:v>
                </c:pt>
                <c:pt idx="231">
                  <c:v>0.78</c:v>
                </c:pt>
                <c:pt idx="232">
                  <c:v>0.88</c:v>
                </c:pt>
                <c:pt idx="233">
                  <c:v>0.92</c:v>
                </c:pt>
                <c:pt idx="234">
                  <c:v>0.78</c:v>
                </c:pt>
                <c:pt idx="235">
                  <c:v>0.92</c:v>
                </c:pt>
                <c:pt idx="236">
                  <c:v>0.96</c:v>
                </c:pt>
                <c:pt idx="237">
                  <c:v>0.96</c:v>
                </c:pt>
                <c:pt idx="238">
                  <c:v>0.82</c:v>
                </c:pt>
                <c:pt idx="239">
                  <c:v>0.78</c:v>
                </c:pt>
                <c:pt idx="240">
                  <c:v>0.84</c:v>
                </c:pt>
                <c:pt idx="241">
                  <c:v>0.7</c:v>
                </c:pt>
                <c:pt idx="242">
                  <c:v>0.66</c:v>
                </c:pt>
                <c:pt idx="243">
                  <c:v>0.66</c:v>
                </c:pt>
                <c:pt idx="244">
                  <c:v>0.76</c:v>
                </c:pt>
                <c:pt idx="245">
                  <c:v>1.06</c:v>
                </c:pt>
                <c:pt idx="246">
                  <c:v>1.1000000000000001</c:v>
                </c:pt>
                <c:pt idx="247">
                  <c:v>1.06</c:v>
                </c:pt>
                <c:pt idx="248">
                  <c:v>1.1000000000000001</c:v>
                </c:pt>
                <c:pt idx="249">
                  <c:v>0.88</c:v>
                </c:pt>
                <c:pt idx="250">
                  <c:v>0.9</c:v>
                </c:pt>
                <c:pt idx="251">
                  <c:v>0.74</c:v>
                </c:pt>
                <c:pt idx="252">
                  <c:v>0.74</c:v>
                </c:pt>
                <c:pt idx="253">
                  <c:v>0.68</c:v>
                </c:pt>
                <c:pt idx="254">
                  <c:v>0.64</c:v>
                </c:pt>
                <c:pt idx="255">
                  <c:v>0.64</c:v>
                </c:pt>
                <c:pt idx="256">
                  <c:v>0.74</c:v>
                </c:pt>
                <c:pt idx="257">
                  <c:v>0.66</c:v>
                </c:pt>
                <c:pt idx="258">
                  <c:v>0.66</c:v>
                </c:pt>
                <c:pt idx="259">
                  <c:v>0.57999999999999996</c:v>
                </c:pt>
                <c:pt idx="260">
                  <c:v>0.6</c:v>
                </c:pt>
                <c:pt idx="261">
                  <c:v>0.6</c:v>
                </c:pt>
                <c:pt idx="262">
                  <c:v>0.57999999999999996</c:v>
                </c:pt>
                <c:pt idx="263">
                  <c:v>0.66</c:v>
                </c:pt>
                <c:pt idx="264">
                  <c:v>0.68</c:v>
                </c:pt>
                <c:pt idx="265">
                  <c:v>0.66</c:v>
                </c:pt>
                <c:pt idx="266">
                  <c:v>0.74</c:v>
                </c:pt>
                <c:pt idx="267">
                  <c:v>0.76</c:v>
                </c:pt>
                <c:pt idx="268">
                  <c:v>0.72</c:v>
                </c:pt>
                <c:pt idx="269">
                  <c:v>0.62</c:v>
                </c:pt>
                <c:pt idx="270">
                  <c:v>0.68</c:v>
                </c:pt>
                <c:pt idx="271">
                  <c:v>0.62</c:v>
                </c:pt>
                <c:pt idx="272">
                  <c:v>0.64</c:v>
                </c:pt>
                <c:pt idx="273">
                  <c:v>0.6</c:v>
                </c:pt>
                <c:pt idx="274">
                  <c:v>0.62</c:v>
                </c:pt>
                <c:pt idx="275">
                  <c:v>0.57999999999999996</c:v>
                </c:pt>
                <c:pt idx="276">
                  <c:v>0.56000000000000005</c:v>
                </c:pt>
                <c:pt idx="277">
                  <c:v>0.52</c:v>
                </c:pt>
                <c:pt idx="278">
                  <c:v>0.57999999999999996</c:v>
                </c:pt>
                <c:pt idx="279">
                  <c:v>0.54</c:v>
                </c:pt>
                <c:pt idx="280">
                  <c:v>0.4</c:v>
                </c:pt>
                <c:pt idx="281">
                  <c:v>0.44</c:v>
                </c:pt>
                <c:pt idx="282">
                  <c:v>0.46</c:v>
                </c:pt>
                <c:pt idx="283">
                  <c:v>0.5</c:v>
                </c:pt>
                <c:pt idx="284">
                  <c:v>0.52</c:v>
                </c:pt>
                <c:pt idx="285">
                  <c:v>0.42</c:v>
                </c:pt>
                <c:pt idx="286">
                  <c:v>0.48</c:v>
                </c:pt>
                <c:pt idx="287">
                  <c:v>0.48</c:v>
                </c:pt>
                <c:pt idx="288">
                  <c:v>0.42</c:v>
                </c:pt>
                <c:pt idx="289">
                  <c:v>0.48</c:v>
                </c:pt>
                <c:pt idx="290">
                  <c:v>0.48</c:v>
                </c:pt>
                <c:pt idx="291">
                  <c:v>0.42</c:v>
                </c:pt>
                <c:pt idx="292">
                  <c:v>0.4</c:v>
                </c:pt>
                <c:pt idx="293">
                  <c:v>0.48</c:v>
                </c:pt>
                <c:pt idx="294">
                  <c:v>0.32</c:v>
                </c:pt>
                <c:pt idx="295">
                  <c:v>0.38</c:v>
                </c:pt>
                <c:pt idx="296">
                  <c:v>0.4</c:v>
                </c:pt>
                <c:pt idx="297">
                  <c:v>0.46</c:v>
                </c:pt>
                <c:pt idx="298">
                  <c:v>0.42</c:v>
                </c:pt>
                <c:pt idx="299">
                  <c:v>0.42</c:v>
                </c:pt>
                <c:pt idx="300">
                  <c:v>0.38</c:v>
                </c:pt>
                <c:pt idx="301">
                  <c:v>0.42</c:v>
                </c:pt>
                <c:pt idx="302">
                  <c:v>0.42</c:v>
                </c:pt>
                <c:pt idx="303">
                  <c:v>0.46</c:v>
                </c:pt>
                <c:pt idx="304">
                  <c:v>0.46</c:v>
                </c:pt>
                <c:pt idx="305">
                  <c:v>0.4</c:v>
                </c:pt>
                <c:pt idx="306">
                  <c:v>0.44</c:v>
                </c:pt>
                <c:pt idx="307">
                  <c:v>0.36</c:v>
                </c:pt>
                <c:pt idx="308">
                  <c:v>0.5</c:v>
                </c:pt>
                <c:pt idx="309">
                  <c:v>0.42</c:v>
                </c:pt>
                <c:pt idx="310">
                  <c:v>0.44</c:v>
                </c:pt>
                <c:pt idx="311">
                  <c:v>0.34</c:v>
                </c:pt>
                <c:pt idx="312">
                  <c:v>0.42</c:v>
                </c:pt>
                <c:pt idx="313">
                  <c:v>0.42</c:v>
                </c:pt>
                <c:pt idx="314">
                  <c:v>0.44</c:v>
                </c:pt>
                <c:pt idx="315">
                  <c:v>0.4</c:v>
                </c:pt>
                <c:pt idx="316">
                  <c:v>0.54</c:v>
                </c:pt>
                <c:pt idx="317">
                  <c:v>0.52</c:v>
                </c:pt>
                <c:pt idx="318">
                  <c:v>0.52</c:v>
                </c:pt>
                <c:pt idx="319">
                  <c:v>0.54</c:v>
                </c:pt>
                <c:pt idx="320">
                  <c:v>0.52</c:v>
                </c:pt>
                <c:pt idx="321">
                  <c:v>0.46</c:v>
                </c:pt>
                <c:pt idx="322">
                  <c:v>0.5</c:v>
                </c:pt>
                <c:pt idx="323">
                  <c:v>0.42</c:v>
                </c:pt>
                <c:pt idx="324">
                  <c:v>0.5</c:v>
                </c:pt>
                <c:pt idx="325">
                  <c:v>0.54</c:v>
                </c:pt>
                <c:pt idx="326">
                  <c:v>0.52</c:v>
                </c:pt>
                <c:pt idx="327">
                  <c:v>0.57999999999999996</c:v>
                </c:pt>
                <c:pt idx="328">
                  <c:v>0.52</c:v>
                </c:pt>
                <c:pt idx="329">
                  <c:v>0.57999999999999996</c:v>
                </c:pt>
                <c:pt idx="330">
                  <c:v>0.57999999999999996</c:v>
                </c:pt>
                <c:pt idx="331">
                  <c:v>0.48</c:v>
                </c:pt>
                <c:pt idx="332">
                  <c:v>0.36</c:v>
                </c:pt>
                <c:pt idx="333">
                  <c:v>0.4</c:v>
                </c:pt>
                <c:pt idx="334">
                  <c:v>0.4</c:v>
                </c:pt>
                <c:pt idx="335">
                  <c:v>0.38</c:v>
                </c:pt>
                <c:pt idx="336">
                  <c:v>0.42</c:v>
                </c:pt>
                <c:pt idx="337">
                  <c:v>0.4</c:v>
                </c:pt>
                <c:pt idx="338">
                  <c:v>0.36</c:v>
                </c:pt>
                <c:pt idx="339">
                  <c:v>0.36</c:v>
                </c:pt>
                <c:pt idx="340">
                  <c:v>0.38</c:v>
                </c:pt>
                <c:pt idx="341">
                  <c:v>0.42</c:v>
                </c:pt>
                <c:pt idx="342">
                  <c:v>0.38</c:v>
                </c:pt>
                <c:pt idx="343">
                  <c:v>0.36</c:v>
                </c:pt>
                <c:pt idx="344">
                  <c:v>0.42</c:v>
                </c:pt>
                <c:pt idx="345">
                  <c:v>0.44</c:v>
                </c:pt>
                <c:pt idx="346">
                  <c:v>0.5</c:v>
                </c:pt>
                <c:pt idx="347">
                  <c:v>0.56000000000000005</c:v>
                </c:pt>
                <c:pt idx="348">
                  <c:v>0.38</c:v>
                </c:pt>
                <c:pt idx="349">
                  <c:v>0.44</c:v>
                </c:pt>
                <c:pt idx="350">
                  <c:v>0.4</c:v>
                </c:pt>
                <c:pt idx="351">
                  <c:v>0.4</c:v>
                </c:pt>
                <c:pt idx="352">
                  <c:v>0.42</c:v>
                </c:pt>
                <c:pt idx="353">
                  <c:v>0.4</c:v>
                </c:pt>
                <c:pt idx="354">
                  <c:v>0.34</c:v>
                </c:pt>
                <c:pt idx="355">
                  <c:v>0.42</c:v>
                </c:pt>
                <c:pt idx="356">
                  <c:v>0.42</c:v>
                </c:pt>
                <c:pt idx="357">
                  <c:v>0.38</c:v>
                </c:pt>
                <c:pt idx="358">
                  <c:v>0.42</c:v>
                </c:pt>
                <c:pt idx="359">
                  <c:v>0.4</c:v>
                </c:pt>
                <c:pt idx="360">
                  <c:v>0.36</c:v>
                </c:pt>
                <c:pt idx="361">
                  <c:v>0.42</c:v>
                </c:pt>
                <c:pt idx="362">
                  <c:v>0.34</c:v>
                </c:pt>
                <c:pt idx="363">
                  <c:v>0.32</c:v>
                </c:pt>
                <c:pt idx="364">
                  <c:v>0.3</c:v>
                </c:pt>
                <c:pt idx="365">
                  <c:v>0.3</c:v>
                </c:pt>
                <c:pt idx="366">
                  <c:v>0.28000000000000003</c:v>
                </c:pt>
                <c:pt idx="367">
                  <c:v>0.34</c:v>
                </c:pt>
                <c:pt idx="368">
                  <c:v>0.34</c:v>
                </c:pt>
                <c:pt idx="369">
                  <c:v>0.32</c:v>
                </c:pt>
                <c:pt idx="370">
                  <c:v>0.36</c:v>
                </c:pt>
                <c:pt idx="371">
                  <c:v>0.34</c:v>
                </c:pt>
                <c:pt idx="372">
                  <c:v>0.32</c:v>
                </c:pt>
                <c:pt idx="373">
                  <c:v>0.34</c:v>
                </c:pt>
                <c:pt idx="374">
                  <c:v>0.36</c:v>
                </c:pt>
                <c:pt idx="375">
                  <c:v>0.28000000000000003</c:v>
                </c:pt>
                <c:pt idx="376">
                  <c:v>0.34</c:v>
                </c:pt>
                <c:pt idx="377">
                  <c:v>0.36</c:v>
                </c:pt>
                <c:pt idx="378">
                  <c:v>0.44</c:v>
                </c:pt>
                <c:pt idx="379">
                  <c:v>0.42</c:v>
                </c:pt>
                <c:pt idx="380">
                  <c:v>0.42</c:v>
                </c:pt>
                <c:pt idx="381">
                  <c:v>0.36</c:v>
                </c:pt>
                <c:pt idx="382">
                  <c:v>0.34</c:v>
                </c:pt>
                <c:pt idx="383">
                  <c:v>0.4</c:v>
                </c:pt>
                <c:pt idx="384">
                  <c:v>0.34</c:v>
                </c:pt>
                <c:pt idx="385">
                  <c:v>0.34</c:v>
                </c:pt>
                <c:pt idx="386">
                  <c:v>0.36</c:v>
                </c:pt>
                <c:pt idx="387">
                  <c:v>0.36</c:v>
                </c:pt>
                <c:pt idx="388">
                  <c:v>0.36</c:v>
                </c:pt>
                <c:pt idx="389">
                  <c:v>0.32</c:v>
                </c:pt>
                <c:pt idx="390">
                  <c:v>0.36</c:v>
                </c:pt>
                <c:pt idx="391">
                  <c:v>0.38</c:v>
                </c:pt>
                <c:pt idx="392">
                  <c:v>0.36</c:v>
                </c:pt>
                <c:pt idx="393">
                  <c:v>0.34</c:v>
                </c:pt>
                <c:pt idx="394">
                  <c:v>0.3</c:v>
                </c:pt>
                <c:pt idx="395">
                  <c:v>0.32</c:v>
                </c:pt>
                <c:pt idx="396">
                  <c:v>0.34</c:v>
                </c:pt>
                <c:pt idx="397">
                  <c:v>0.32</c:v>
                </c:pt>
                <c:pt idx="398">
                  <c:v>0.26</c:v>
                </c:pt>
                <c:pt idx="399">
                  <c:v>0.28000000000000003</c:v>
                </c:pt>
                <c:pt idx="400">
                  <c:v>0.3</c:v>
                </c:pt>
                <c:pt idx="401">
                  <c:v>0.34</c:v>
                </c:pt>
                <c:pt idx="402">
                  <c:v>0.3</c:v>
                </c:pt>
                <c:pt idx="403">
                  <c:v>0.36</c:v>
                </c:pt>
                <c:pt idx="404">
                  <c:v>0.3</c:v>
                </c:pt>
                <c:pt idx="405">
                  <c:v>0.34</c:v>
                </c:pt>
                <c:pt idx="406">
                  <c:v>0.34</c:v>
                </c:pt>
                <c:pt idx="407">
                  <c:v>0.36</c:v>
                </c:pt>
                <c:pt idx="408">
                  <c:v>0.32</c:v>
                </c:pt>
                <c:pt idx="409">
                  <c:v>0.34</c:v>
                </c:pt>
                <c:pt idx="410">
                  <c:v>0.4</c:v>
                </c:pt>
                <c:pt idx="411">
                  <c:v>0.32</c:v>
                </c:pt>
                <c:pt idx="412">
                  <c:v>0.4</c:v>
                </c:pt>
                <c:pt idx="413">
                  <c:v>0.34</c:v>
                </c:pt>
                <c:pt idx="414">
                  <c:v>0.34</c:v>
                </c:pt>
                <c:pt idx="415">
                  <c:v>0.32</c:v>
                </c:pt>
                <c:pt idx="416">
                  <c:v>0.26</c:v>
                </c:pt>
                <c:pt idx="417">
                  <c:v>0.26</c:v>
                </c:pt>
                <c:pt idx="418">
                  <c:v>0.28000000000000003</c:v>
                </c:pt>
                <c:pt idx="419">
                  <c:v>0.32</c:v>
                </c:pt>
                <c:pt idx="420">
                  <c:v>0.34</c:v>
                </c:pt>
                <c:pt idx="421">
                  <c:v>0.36</c:v>
                </c:pt>
                <c:pt idx="422">
                  <c:v>0.34</c:v>
                </c:pt>
                <c:pt idx="423">
                  <c:v>0.36</c:v>
                </c:pt>
                <c:pt idx="424">
                  <c:v>0.34</c:v>
                </c:pt>
                <c:pt idx="425">
                  <c:v>0.36</c:v>
                </c:pt>
                <c:pt idx="426">
                  <c:v>0.34</c:v>
                </c:pt>
                <c:pt idx="427">
                  <c:v>0.3</c:v>
                </c:pt>
                <c:pt idx="428">
                  <c:v>0.34</c:v>
                </c:pt>
                <c:pt idx="429">
                  <c:v>0.32</c:v>
                </c:pt>
                <c:pt idx="430">
                  <c:v>0.32</c:v>
                </c:pt>
                <c:pt idx="431">
                  <c:v>0.32</c:v>
                </c:pt>
                <c:pt idx="432">
                  <c:v>0.42</c:v>
                </c:pt>
                <c:pt idx="433">
                  <c:v>0.4</c:v>
                </c:pt>
                <c:pt idx="434">
                  <c:v>0.48</c:v>
                </c:pt>
                <c:pt idx="435">
                  <c:v>0.4</c:v>
                </c:pt>
                <c:pt idx="436">
                  <c:v>0.36</c:v>
                </c:pt>
                <c:pt idx="437">
                  <c:v>0.32</c:v>
                </c:pt>
                <c:pt idx="438">
                  <c:v>0.34</c:v>
                </c:pt>
                <c:pt idx="439">
                  <c:v>0.26</c:v>
                </c:pt>
                <c:pt idx="440">
                  <c:v>0.36</c:v>
                </c:pt>
                <c:pt idx="441">
                  <c:v>0.3</c:v>
                </c:pt>
                <c:pt idx="442">
                  <c:v>0.3</c:v>
                </c:pt>
                <c:pt idx="443">
                  <c:v>0.28000000000000003</c:v>
                </c:pt>
                <c:pt idx="444">
                  <c:v>0.34</c:v>
                </c:pt>
                <c:pt idx="445">
                  <c:v>0.3</c:v>
                </c:pt>
                <c:pt idx="446">
                  <c:v>0.28000000000000003</c:v>
                </c:pt>
                <c:pt idx="447">
                  <c:v>0.26</c:v>
                </c:pt>
                <c:pt idx="448">
                  <c:v>0.26</c:v>
                </c:pt>
                <c:pt idx="449">
                  <c:v>0.3</c:v>
                </c:pt>
                <c:pt idx="450">
                  <c:v>0.32</c:v>
                </c:pt>
                <c:pt idx="451">
                  <c:v>0.38</c:v>
                </c:pt>
                <c:pt idx="452">
                  <c:v>0.36</c:v>
                </c:pt>
                <c:pt idx="453">
                  <c:v>0</c:v>
                </c:pt>
              </c:numCache>
            </c:numRef>
          </c:val>
          <c:smooth val="0"/>
        </c:ser>
        <c:dLbls>
          <c:showLegendKey val="0"/>
          <c:showVal val="0"/>
          <c:showCatName val="0"/>
          <c:showSerName val="0"/>
          <c:showPercent val="0"/>
          <c:showBubbleSize val="0"/>
        </c:dLbls>
        <c:marker val="1"/>
        <c:smooth val="0"/>
        <c:axId val="113363584"/>
        <c:axId val="113054080"/>
      </c:lineChart>
      <c:catAx>
        <c:axId val="113363584"/>
        <c:scaling>
          <c:orientation val="minMax"/>
        </c:scaling>
        <c:delete val="0"/>
        <c:axPos val="b"/>
        <c:majorTickMark val="out"/>
        <c:minorTickMark val="none"/>
        <c:tickLblPos val="nextTo"/>
        <c:txPr>
          <a:bodyPr rot="-5400000" vert="horz"/>
          <a:lstStyle/>
          <a:p>
            <a:pPr>
              <a:defRPr/>
            </a:pPr>
            <a:endParaRPr lang="en-US"/>
          </a:p>
        </c:txPr>
        <c:crossAx val="113054080"/>
        <c:crosses val="autoZero"/>
        <c:auto val="1"/>
        <c:lblAlgn val="ctr"/>
        <c:lblOffset val="100"/>
        <c:tickLblSkip val="26"/>
        <c:noMultiLvlLbl val="0"/>
      </c:catAx>
      <c:valAx>
        <c:axId val="113054080"/>
        <c:scaling>
          <c:orientation val="minMax"/>
        </c:scaling>
        <c:delete val="0"/>
        <c:axPos val="l"/>
        <c:majorGridlines>
          <c:spPr>
            <a:ln>
              <a:solidFill>
                <a:schemeClr val="bg1"/>
              </a:solidFill>
            </a:ln>
          </c:spPr>
        </c:majorGridlines>
        <c:title>
          <c:tx>
            <c:rich>
              <a:bodyPr rot="-5400000" vert="horz"/>
              <a:lstStyle/>
              <a:p>
                <a:pPr>
                  <a:defRPr b="0"/>
                </a:pPr>
                <a:r>
                  <a:rPr lang="en-US" b="0"/>
                  <a:t>Percent</a:t>
                </a:r>
              </a:p>
            </c:rich>
          </c:tx>
          <c:layout/>
          <c:overlay val="0"/>
        </c:title>
        <c:numFmt formatCode="#,##0.0" sourceLinked="0"/>
        <c:majorTickMark val="out"/>
        <c:minorTickMark val="none"/>
        <c:tickLblPos val="nextTo"/>
        <c:crossAx val="113363584"/>
        <c:crosses val="autoZero"/>
        <c:crossBetween val="between"/>
      </c:valAx>
    </c:plotArea>
    <c:plotVisOnly val="1"/>
    <c:dispBlanksAs val="gap"/>
    <c:showDLblsOverMax val="0"/>
  </c:chart>
  <c:printSettings>
    <c:headerFooter/>
    <c:pageMargins b="0.75000000000000144" l="0.70000000000000062" r="0.70000000000000062" t="0.75000000000000144"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446991001124859E-2"/>
          <c:y val="6.1905293088363962E-2"/>
          <c:w val="0.84510154980627417"/>
          <c:h val="0.85212817147856623"/>
        </c:manualLayout>
      </c:layout>
      <c:lineChart>
        <c:grouping val="standard"/>
        <c:varyColors val="0"/>
        <c:ser>
          <c:idx val="0"/>
          <c:order val="0"/>
          <c:tx>
            <c:strRef>
              <c:f>'Figure 10'!$B$29</c:f>
              <c:strCache>
                <c:ptCount val="1"/>
                <c:pt idx="0">
                  <c:v>Yes</c:v>
                </c:pt>
              </c:strCache>
            </c:strRef>
          </c:tx>
          <c:spPr>
            <a:ln>
              <a:solidFill>
                <a:schemeClr val="tx1"/>
              </a:solidFill>
            </a:ln>
          </c:spPr>
          <c:marker>
            <c:symbol val="none"/>
          </c:marker>
          <c:cat>
            <c:numRef>
              <c:f>'Figure 10'!$A$30:$A$39</c:f>
              <c:numCache>
                <c:formatCode>General</c:formatCode>
                <c:ptCount val="10"/>
                <c:pt idx="0">
                  <c:v>2003</c:v>
                </c:pt>
                <c:pt idx="1">
                  <c:v>2004</c:v>
                </c:pt>
                <c:pt idx="2">
                  <c:v>2005</c:v>
                </c:pt>
                <c:pt idx="3">
                  <c:v>2006</c:v>
                </c:pt>
                <c:pt idx="4">
                  <c:v>2007</c:v>
                </c:pt>
                <c:pt idx="5">
                  <c:v>2008</c:v>
                </c:pt>
                <c:pt idx="6">
                  <c:v>2009</c:v>
                </c:pt>
                <c:pt idx="7">
                  <c:v>2010</c:v>
                </c:pt>
                <c:pt idx="8">
                  <c:v>2011</c:v>
                </c:pt>
                <c:pt idx="9">
                  <c:v>2012</c:v>
                </c:pt>
              </c:numCache>
            </c:numRef>
          </c:cat>
          <c:val>
            <c:numRef>
              <c:f>'Figure 10'!$B$30:$B$39</c:f>
              <c:numCache>
                <c:formatCode>0</c:formatCode>
                <c:ptCount val="10"/>
                <c:pt idx="0">
                  <c:v>43.75</c:v>
                </c:pt>
                <c:pt idx="1">
                  <c:v>39.380530973451329</c:v>
                </c:pt>
                <c:pt idx="2">
                  <c:v>42.272727272727273</c:v>
                </c:pt>
                <c:pt idx="3">
                  <c:v>34.074074074074076</c:v>
                </c:pt>
                <c:pt idx="4">
                  <c:v>43.666666666666664</c:v>
                </c:pt>
                <c:pt idx="5">
                  <c:v>42.407407407407405</c:v>
                </c:pt>
                <c:pt idx="6">
                  <c:v>52.717391304347828</c:v>
                </c:pt>
                <c:pt idx="7">
                  <c:v>48.257372654155496</c:v>
                </c:pt>
                <c:pt idx="8">
                  <c:v>38.170347003154575</c:v>
                </c:pt>
                <c:pt idx="9">
                  <c:v>38.95705521472393</c:v>
                </c:pt>
              </c:numCache>
            </c:numRef>
          </c:val>
          <c:smooth val="0"/>
        </c:ser>
        <c:dLbls>
          <c:showLegendKey val="0"/>
          <c:showVal val="0"/>
          <c:showCatName val="0"/>
          <c:showSerName val="0"/>
          <c:showPercent val="0"/>
          <c:showBubbleSize val="0"/>
        </c:dLbls>
        <c:marker val="1"/>
        <c:smooth val="0"/>
        <c:axId val="113103616"/>
        <c:axId val="113105536"/>
      </c:lineChart>
      <c:catAx>
        <c:axId val="113103616"/>
        <c:scaling>
          <c:orientation val="minMax"/>
        </c:scaling>
        <c:delete val="0"/>
        <c:axPos val="b"/>
        <c:title>
          <c:tx>
            <c:rich>
              <a:bodyPr/>
              <a:lstStyle/>
              <a:p>
                <a:pPr>
                  <a:defRPr b="0"/>
                </a:pPr>
                <a:r>
                  <a:rPr lang="en-US" b="0"/>
                  <a:t>Year</a:t>
                </a:r>
              </a:p>
            </c:rich>
          </c:tx>
          <c:layout/>
          <c:overlay val="0"/>
        </c:title>
        <c:numFmt formatCode="General" sourceLinked="1"/>
        <c:majorTickMark val="out"/>
        <c:minorTickMark val="none"/>
        <c:tickLblPos val="nextTo"/>
        <c:crossAx val="113105536"/>
        <c:crosses val="autoZero"/>
        <c:auto val="1"/>
        <c:lblAlgn val="ctr"/>
        <c:lblOffset val="100"/>
        <c:noMultiLvlLbl val="0"/>
      </c:catAx>
      <c:valAx>
        <c:axId val="113105536"/>
        <c:scaling>
          <c:orientation val="minMax"/>
        </c:scaling>
        <c:delete val="0"/>
        <c:axPos val="l"/>
        <c:title>
          <c:tx>
            <c:rich>
              <a:bodyPr rot="-5400000" vert="horz"/>
              <a:lstStyle/>
              <a:p>
                <a:pPr>
                  <a:defRPr b="0"/>
                </a:pPr>
                <a:r>
                  <a:rPr lang="en-US" b="0"/>
                  <a:t>Percent Answerring Yes</a:t>
                </a:r>
              </a:p>
            </c:rich>
          </c:tx>
          <c:layout/>
          <c:overlay val="0"/>
        </c:title>
        <c:numFmt formatCode="0" sourceLinked="1"/>
        <c:majorTickMark val="out"/>
        <c:minorTickMark val="none"/>
        <c:tickLblPos val="nextTo"/>
        <c:crossAx val="113103616"/>
        <c:crosses val="autoZero"/>
        <c:crossBetween val="between"/>
      </c:valAx>
    </c:plotArea>
    <c:plotVisOnly val="1"/>
    <c:dispBlanksAs val="gap"/>
    <c:showDLblsOverMax val="0"/>
  </c:chart>
  <c:printSettings>
    <c:headerFooter/>
    <c:pageMargins b="0.75000000000000167" l="0.70000000000000062" r="0.70000000000000062" t="0.75000000000000167"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8746937882764674E-2"/>
          <c:y val="3.9550368703912014E-2"/>
          <c:w val="0.850279527559056"/>
          <c:h val="0.87709755030621173"/>
        </c:manualLayout>
      </c:layout>
      <c:lineChart>
        <c:grouping val="standard"/>
        <c:varyColors val="0"/>
        <c:ser>
          <c:idx val="0"/>
          <c:order val="0"/>
          <c:tx>
            <c:strRef>
              <c:f>'Appendix 1a&amp;1b- Expectations'!$L$4</c:f>
              <c:strCache>
                <c:ptCount val="1"/>
                <c:pt idx="0">
                  <c:v>Trimmed 10%</c:v>
                </c:pt>
              </c:strCache>
            </c:strRef>
          </c:tx>
          <c:spPr>
            <a:ln w="19050">
              <a:solidFill>
                <a:schemeClr val="tx1"/>
              </a:solidFill>
            </a:ln>
          </c:spPr>
          <c:marker>
            <c:symbol val="none"/>
          </c:marker>
          <c:cat>
            <c:numRef>
              <c:f>'Appendix 1a&amp;1b- Expectations'!$K$5:$K$14</c:f>
              <c:numCache>
                <c:formatCode>General</c:formatCode>
                <c:ptCount val="10"/>
                <c:pt idx="0">
                  <c:v>2003</c:v>
                </c:pt>
                <c:pt idx="1">
                  <c:v>2004</c:v>
                </c:pt>
                <c:pt idx="2">
                  <c:v>2005</c:v>
                </c:pt>
                <c:pt idx="3">
                  <c:v>2006</c:v>
                </c:pt>
                <c:pt idx="4">
                  <c:v>2007</c:v>
                </c:pt>
                <c:pt idx="5">
                  <c:v>2008</c:v>
                </c:pt>
                <c:pt idx="6">
                  <c:v>2009</c:v>
                </c:pt>
                <c:pt idx="7">
                  <c:v>2010</c:v>
                </c:pt>
                <c:pt idx="8">
                  <c:v>2011</c:v>
                </c:pt>
                <c:pt idx="9">
                  <c:v>2012</c:v>
                </c:pt>
              </c:numCache>
            </c:numRef>
          </c:cat>
          <c:val>
            <c:numRef>
              <c:f>'Appendix 1a&amp;1b- Expectations'!$L$5:$L$14</c:f>
              <c:numCache>
                <c:formatCode>0.0</c:formatCode>
                <c:ptCount val="10"/>
                <c:pt idx="0">
                  <c:v>6.4526699029126213</c:v>
                </c:pt>
                <c:pt idx="1">
                  <c:v>8.6970899470899479</c:v>
                </c:pt>
                <c:pt idx="2">
                  <c:v>8.4475543478260864</c:v>
                </c:pt>
                <c:pt idx="3">
                  <c:v>4.795121951219512</c:v>
                </c:pt>
                <c:pt idx="4">
                  <c:v>3.6610091743119262</c:v>
                </c:pt>
                <c:pt idx="5">
                  <c:v>-0.6457972665148064</c:v>
                </c:pt>
                <c:pt idx="6">
                  <c:v>1.749013157894737</c:v>
                </c:pt>
                <c:pt idx="7">
                  <c:v>2.9957928802588962</c:v>
                </c:pt>
                <c:pt idx="8">
                  <c:v>1.6283783783783783</c:v>
                </c:pt>
                <c:pt idx="9">
                  <c:v>3.1026119402985075</c:v>
                </c:pt>
              </c:numCache>
            </c:numRef>
          </c:val>
          <c:smooth val="0"/>
        </c:ser>
        <c:ser>
          <c:idx val="1"/>
          <c:order val="1"/>
          <c:tx>
            <c:strRef>
              <c:f>'Appendix 1a&amp;1b- Expectations'!$M$4</c:f>
              <c:strCache>
                <c:ptCount val="1"/>
                <c:pt idx="0">
                  <c:v>Trimmed 15%</c:v>
                </c:pt>
              </c:strCache>
            </c:strRef>
          </c:tx>
          <c:spPr>
            <a:ln w="19050">
              <a:solidFill>
                <a:schemeClr val="tx1">
                  <a:lumMod val="50000"/>
                  <a:lumOff val="50000"/>
                </a:schemeClr>
              </a:solidFill>
              <a:prstDash val="dash"/>
            </a:ln>
          </c:spPr>
          <c:marker>
            <c:symbol val="none"/>
          </c:marker>
          <c:cat>
            <c:numRef>
              <c:f>'Appendix 1a&amp;1b- Expectations'!$K$5:$K$14</c:f>
              <c:numCache>
                <c:formatCode>General</c:formatCode>
                <c:ptCount val="10"/>
                <c:pt idx="0">
                  <c:v>2003</c:v>
                </c:pt>
                <c:pt idx="1">
                  <c:v>2004</c:v>
                </c:pt>
                <c:pt idx="2">
                  <c:v>2005</c:v>
                </c:pt>
                <c:pt idx="3">
                  <c:v>2006</c:v>
                </c:pt>
                <c:pt idx="4">
                  <c:v>2007</c:v>
                </c:pt>
                <c:pt idx="5">
                  <c:v>2008</c:v>
                </c:pt>
                <c:pt idx="6">
                  <c:v>2009</c:v>
                </c:pt>
                <c:pt idx="7">
                  <c:v>2010</c:v>
                </c:pt>
                <c:pt idx="8">
                  <c:v>2011</c:v>
                </c:pt>
                <c:pt idx="9">
                  <c:v>2012</c:v>
                </c:pt>
              </c:numCache>
            </c:numRef>
          </c:cat>
          <c:val>
            <c:numRef>
              <c:f>'Appendix 1a&amp;1b- Expectations'!$M$5:$M$14</c:f>
              <c:numCache>
                <c:formatCode>0.0</c:formatCode>
                <c:ptCount val="10"/>
                <c:pt idx="0">
                  <c:v>6.2988850771869638</c:v>
                </c:pt>
                <c:pt idx="1">
                  <c:v>8.5702247191011232</c:v>
                </c:pt>
                <c:pt idx="2">
                  <c:v>8.3583333333333325</c:v>
                </c:pt>
                <c:pt idx="3">
                  <c:v>4.7279792746113989</c:v>
                </c:pt>
                <c:pt idx="4">
                  <c:v>3.4956310679611651</c:v>
                </c:pt>
                <c:pt idx="5">
                  <c:v>-0.67712048192771079</c:v>
                </c:pt>
                <c:pt idx="6">
                  <c:v>1.6493006993006996</c:v>
                </c:pt>
                <c:pt idx="7">
                  <c:v>2.9887372013651863</c:v>
                </c:pt>
                <c:pt idx="8">
                  <c:v>1.611904761904762</c:v>
                </c:pt>
                <c:pt idx="9">
                  <c:v>3.0218253968253967</c:v>
                </c:pt>
              </c:numCache>
            </c:numRef>
          </c:val>
          <c:smooth val="0"/>
        </c:ser>
        <c:ser>
          <c:idx val="2"/>
          <c:order val="2"/>
          <c:tx>
            <c:strRef>
              <c:f>'Appendix 1a&amp;1b- Expectations'!$N$4</c:f>
              <c:strCache>
                <c:ptCount val="1"/>
                <c:pt idx="0">
                  <c:v>Trimmed 20%</c:v>
                </c:pt>
              </c:strCache>
            </c:strRef>
          </c:tx>
          <c:spPr>
            <a:ln w="19050">
              <a:solidFill>
                <a:schemeClr val="tx1">
                  <a:lumMod val="65000"/>
                  <a:lumOff val="35000"/>
                </a:schemeClr>
              </a:solidFill>
              <a:prstDash val="solid"/>
            </a:ln>
          </c:spPr>
          <c:marker>
            <c:symbol val="none"/>
          </c:marker>
          <c:cat>
            <c:numRef>
              <c:f>'Appendix 1a&amp;1b- Expectations'!$K$5:$K$14</c:f>
              <c:numCache>
                <c:formatCode>General</c:formatCode>
                <c:ptCount val="10"/>
                <c:pt idx="0">
                  <c:v>2003</c:v>
                </c:pt>
                <c:pt idx="1">
                  <c:v>2004</c:v>
                </c:pt>
                <c:pt idx="2">
                  <c:v>2005</c:v>
                </c:pt>
                <c:pt idx="3">
                  <c:v>2006</c:v>
                </c:pt>
                <c:pt idx="4">
                  <c:v>2007</c:v>
                </c:pt>
                <c:pt idx="5">
                  <c:v>2008</c:v>
                </c:pt>
                <c:pt idx="6">
                  <c:v>2009</c:v>
                </c:pt>
                <c:pt idx="7">
                  <c:v>2010</c:v>
                </c:pt>
                <c:pt idx="8">
                  <c:v>2011</c:v>
                </c:pt>
                <c:pt idx="9">
                  <c:v>2012</c:v>
                </c:pt>
              </c:numCache>
            </c:numRef>
          </c:cat>
          <c:val>
            <c:numRef>
              <c:f>'Appendix 1a&amp;1b- Expectations'!$N$5:$N$14</c:f>
              <c:numCache>
                <c:formatCode>0.0</c:formatCode>
                <c:ptCount val="10"/>
                <c:pt idx="0">
                  <c:v>6.0814256282384562</c:v>
                </c:pt>
                <c:pt idx="1">
                  <c:v>8.4255952380952372</c:v>
                </c:pt>
                <c:pt idx="2">
                  <c:v>8.230792682926829</c:v>
                </c:pt>
                <c:pt idx="3">
                  <c:v>4.7240437158469941</c:v>
                </c:pt>
                <c:pt idx="4">
                  <c:v>3.4257731958762889</c:v>
                </c:pt>
                <c:pt idx="5">
                  <c:v>-0.71868286445012786</c:v>
                </c:pt>
                <c:pt idx="6">
                  <c:v>1.6544444444444444</c:v>
                </c:pt>
                <c:pt idx="7">
                  <c:v>3.0207272727272683</c:v>
                </c:pt>
                <c:pt idx="8">
                  <c:v>1.5580808080808082</c:v>
                </c:pt>
                <c:pt idx="9">
                  <c:v>3.0147058823529411</c:v>
                </c:pt>
              </c:numCache>
            </c:numRef>
          </c:val>
          <c:smooth val="0"/>
        </c:ser>
        <c:ser>
          <c:idx val="3"/>
          <c:order val="3"/>
          <c:tx>
            <c:strRef>
              <c:f>'Appendix 1a&amp;1b- Expectations'!$O$4</c:f>
              <c:strCache>
                <c:ptCount val="1"/>
                <c:pt idx="0">
                  <c:v>Trimmed 50%</c:v>
                </c:pt>
              </c:strCache>
            </c:strRef>
          </c:tx>
          <c:spPr>
            <a:ln w="19050" cap="flat" cmpd="sng">
              <a:solidFill>
                <a:schemeClr val="tx1">
                  <a:lumMod val="85000"/>
                  <a:lumOff val="15000"/>
                </a:schemeClr>
              </a:solidFill>
              <a:prstDash val="dashDot"/>
            </a:ln>
          </c:spPr>
          <c:marker>
            <c:symbol val="none"/>
          </c:marker>
          <c:cat>
            <c:numRef>
              <c:f>'Appendix 1a&amp;1b- Expectations'!$K$5:$K$14</c:f>
              <c:numCache>
                <c:formatCode>General</c:formatCode>
                <c:ptCount val="10"/>
                <c:pt idx="0">
                  <c:v>2003</c:v>
                </c:pt>
                <c:pt idx="1">
                  <c:v>2004</c:v>
                </c:pt>
                <c:pt idx="2">
                  <c:v>2005</c:v>
                </c:pt>
                <c:pt idx="3">
                  <c:v>2006</c:v>
                </c:pt>
                <c:pt idx="4">
                  <c:v>2007</c:v>
                </c:pt>
                <c:pt idx="5">
                  <c:v>2008</c:v>
                </c:pt>
                <c:pt idx="6">
                  <c:v>2009</c:v>
                </c:pt>
                <c:pt idx="7">
                  <c:v>2010</c:v>
                </c:pt>
                <c:pt idx="8">
                  <c:v>2011</c:v>
                </c:pt>
                <c:pt idx="9">
                  <c:v>2012</c:v>
                </c:pt>
              </c:numCache>
            </c:numRef>
          </c:cat>
          <c:val>
            <c:numRef>
              <c:f>'Appendix 1a&amp;1b- Expectations'!$O$5:$O$14</c:f>
              <c:numCache>
                <c:formatCode>0.0</c:formatCode>
                <c:ptCount val="10"/>
                <c:pt idx="0">
                  <c:v>5.8919902912621351</c:v>
                </c:pt>
                <c:pt idx="1">
                  <c:v>7.628571428571429</c:v>
                </c:pt>
                <c:pt idx="2">
                  <c:v>7.8235294117647056</c:v>
                </c:pt>
                <c:pt idx="3">
                  <c:v>4.7652173913043478</c:v>
                </c:pt>
                <c:pt idx="4">
                  <c:v>3.4098360655737703</c:v>
                </c:pt>
                <c:pt idx="5">
                  <c:v>-0.72859183673469385</c:v>
                </c:pt>
                <c:pt idx="6">
                  <c:v>1.6964285714285714</c:v>
                </c:pt>
                <c:pt idx="7">
                  <c:v>2.7872832369942118</c:v>
                </c:pt>
                <c:pt idx="8">
                  <c:v>1.8266129032258065</c:v>
                </c:pt>
                <c:pt idx="9">
                  <c:v>2.6418918918918921</c:v>
                </c:pt>
              </c:numCache>
            </c:numRef>
          </c:val>
          <c:smooth val="0"/>
        </c:ser>
        <c:ser>
          <c:idx val="4"/>
          <c:order val="4"/>
          <c:tx>
            <c:strRef>
              <c:f>'Appendix 1a&amp;1b- Expectations'!$P$4</c:f>
              <c:strCache>
                <c:ptCount val="1"/>
                <c:pt idx="0">
                  <c:v>Median</c:v>
                </c:pt>
              </c:strCache>
            </c:strRef>
          </c:tx>
          <c:spPr>
            <a:ln w="19050">
              <a:solidFill>
                <a:schemeClr val="bg1">
                  <a:lumMod val="75000"/>
                </a:schemeClr>
              </a:solidFill>
            </a:ln>
          </c:spPr>
          <c:marker>
            <c:symbol val="plus"/>
            <c:size val="5"/>
            <c:spPr>
              <a:ln>
                <a:solidFill>
                  <a:sysClr val="window" lastClr="FFFFFF">
                    <a:lumMod val="75000"/>
                  </a:sysClr>
                </a:solidFill>
              </a:ln>
            </c:spPr>
          </c:marker>
          <c:cat>
            <c:numRef>
              <c:f>'Appendix 1a&amp;1b- Expectations'!$K$5:$K$14</c:f>
              <c:numCache>
                <c:formatCode>General</c:formatCode>
                <c:ptCount val="10"/>
                <c:pt idx="0">
                  <c:v>2003</c:v>
                </c:pt>
                <c:pt idx="1">
                  <c:v>2004</c:v>
                </c:pt>
                <c:pt idx="2">
                  <c:v>2005</c:v>
                </c:pt>
                <c:pt idx="3">
                  <c:v>2006</c:v>
                </c:pt>
                <c:pt idx="4">
                  <c:v>2007</c:v>
                </c:pt>
                <c:pt idx="5">
                  <c:v>2008</c:v>
                </c:pt>
                <c:pt idx="6">
                  <c:v>2009</c:v>
                </c:pt>
                <c:pt idx="7">
                  <c:v>2010</c:v>
                </c:pt>
                <c:pt idx="8">
                  <c:v>2011</c:v>
                </c:pt>
                <c:pt idx="9">
                  <c:v>2012</c:v>
                </c:pt>
              </c:numCache>
            </c:numRef>
          </c:cat>
          <c:val>
            <c:numRef>
              <c:f>'Appendix 1a&amp;1b- Expectations'!$P$5:$P$14</c:f>
              <c:numCache>
                <c:formatCode>0.0</c:formatCode>
                <c:ptCount val="10"/>
                <c:pt idx="0">
                  <c:v>5</c:v>
                </c:pt>
                <c:pt idx="1">
                  <c:v>8</c:v>
                </c:pt>
                <c:pt idx="2">
                  <c:v>8</c:v>
                </c:pt>
                <c:pt idx="3">
                  <c:v>5</c:v>
                </c:pt>
                <c:pt idx="4">
                  <c:v>3</c:v>
                </c:pt>
                <c:pt idx="5">
                  <c:v>0</c:v>
                </c:pt>
                <c:pt idx="6">
                  <c:v>1</c:v>
                </c:pt>
                <c:pt idx="7">
                  <c:v>2</c:v>
                </c:pt>
                <c:pt idx="8">
                  <c:v>2</c:v>
                </c:pt>
                <c:pt idx="9">
                  <c:v>2</c:v>
                </c:pt>
              </c:numCache>
            </c:numRef>
          </c:val>
          <c:smooth val="0"/>
        </c:ser>
        <c:ser>
          <c:idx val="6"/>
          <c:order val="5"/>
          <c:tx>
            <c:strRef>
              <c:f>'Appendix 1a&amp;1b- Expectations'!$Q$4</c:f>
              <c:strCache>
                <c:ptCount val="1"/>
                <c:pt idx="0">
                  <c:v>30-yr Mortgage Rate</c:v>
                </c:pt>
              </c:strCache>
            </c:strRef>
          </c:tx>
          <c:spPr>
            <a:ln w="19050">
              <a:solidFill>
                <a:schemeClr val="tx1"/>
              </a:solidFill>
            </a:ln>
          </c:spPr>
          <c:marker>
            <c:symbol val="x"/>
            <c:size val="4"/>
            <c:spPr>
              <a:ln>
                <a:solidFill>
                  <a:prstClr val="black"/>
                </a:solidFill>
              </a:ln>
            </c:spPr>
          </c:marker>
          <c:cat>
            <c:numRef>
              <c:f>'Appendix 1a&amp;1b- Expectations'!$K$5:$K$14</c:f>
              <c:numCache>
                <c:formatCode>General</c:formatCode>
                <c:ptCount val="10"/>
                <c:pt idx="0">
                  <c:v>2003</c:v>
                </c:pt>
                <c:pt idx="1">
                  <c:v>2004</c:v>
                </c:pt>
                <c:pt idx="2">
                  <c:v>2005</c:v>
                </c:pt>
                <c:pt idx="3">
                  <c:v>2006</c:v>
                </c:pt>
                <c:pt idx="4">
                  <c:v>2007</c:v>
                </c:pt>
                <c:pt idx="5">
                  <c:v>2008</c:v>
                </c:pt>
                <c:pt idx="6">
                  <c:v>2009</c:v>
                </c:pt>
                <c:pt idx="7">
                  <c:v>2010</c:v>
                </c:pt>
                <c:pt idx="8">
                  <c:v>2011</c:v>
                </c:pt>
                <c:pt idx="9">
                  <c:v>2012</c:v>
                </c:pt>
              </c:numCache>
            </c:numRef>
          </c:cat>
          <c:val>
            <c:numRef>
              <c:f>'Appendix 1a&amp;1b- Expectations'!$Q$5:$Q$14</c:f>
              <c:numCache>
                <c:formatCode>0.00</c:formatCode>
                <c:ptCount val="10"/>
                <c:pt idx="0">
                  <c:v>5.8125</c:v>
                </c:pt>
                <c:pt idx="1">
                  <c:v>5.8299998999999998</c:v>
                </c:pt>
                <c:pt idx="2">
                  <c:v>5.8550000000000004</c:v>
                </c:pt>
                <c:pt idx="3">
                  <c:v>6.5075002</c:v>
                </c:pt>
                <c:pt idx="4">
                  <c:v>6.1799998</c:v>
                </c:pt>
                <c:pt idx="5">
                  <c:v>5.9175000000000004</c:v>
                </c:pt>
                <c:pt idx="6">
                  <c:v>4.8099999000000002</c:v>
                </c:pt>
                <c:pt idx="7">
                  <c:v>5.0979999999999999</c:v>
                </c:pt>
                <c:pt idx="8">
                  <c:v>4.8400002000000004</c:v>
                </c:pt>
                <c:pt idx="9">
                  <c:v>3.9100001</c:v>
                </c:pt>
              </c:numCache>
            </c:numRef>
          </c:val>
          <c:smooth val="0"/>
        </c:ser>
        <c:dLbls>
          <c:showLegendKey val="0"/>
          <c:showVal val="0"/>
          <c:showCatName val="0"/>
          <c:showSerName val="0"/>
          <c:showPercent val="0"/>
          <c:showBubbleSize val="0"/>
        </c:dLbls>
        <c:marker val="1"/>
        <c:smooth val="0"/>
        <c:axId val="110371200"/>
        <c:axId val="113178880"/>
      </c:lineChart>
      <c:catAx>
        <c:axId val="110371200"/>
        <c:scaling>
          <c:orientation val="minMax"/>
        </c:scaling>
        <c:delete val="0"/>
        <c:axPos val="b"/>
        <c:title>
          <c:tx>
            <c:rich>
              <a:bodyPr/>
              <a:lstStyle/>
              <a:p>
                <a:pPr>
                  <a:defRPr b="0"/>
                </a:pPr>
                <a:r>
                  <a:rPr lang="en-US" b="0"/>
                  <a:t>Year</a:t>
                </a:r>
              </a:p>
            </c:rich>
          </c:tx>
          <c:layout/>
          <c:overlay val="0"/>
        </c:title>
        <c:numFmt formatCode="General" sourceLinked="1"/>
        <c:majorTickMark val="out"/>
        <c:minorTickMark val="none"/>
        <c:tickLblPos val="low"/>
        <c:txPr>
          <a:bodyPr/>
          <a:lstStyle/>
          <a:p>
            <a:pPr>
              <a:defRPr sz="800"/>
            </a:pPr>
            <a:endParaRPr lang="en-US"/>
          </a:p>
        </c:txPr>
        <c:crossAx val="113178880"/>
        <c:crosses val="autoZero"/>
        <c:auto val="1"/>
        <c:lblAlgn val="ctr"/>
        <c:lblOffset val="100"/>
        <c:noMultiLvlLbl val="0"/>
      </c:catAx>
      <c:valAx>
        <c:axId val="113178880"/>
        <c:scaling>
          <c:orientation val="minMax"/>
          <c:max val="14"/>
          <c:min val="-2"/>
        </c:scaling>
        <c:delete val="0"/>
        <c:axPos val="l"/>
        <c:majorGridlines>
          <c:spPr>
            <a:ln w="6350">
              <a:solidFill>
                <a:schemeClr val="bg1">
                  <a:lumMod val="75000"/>
                </a:schemeClr>
              </a:solidFill>
            </a:ln>
          </c:spPr>
        </c:majorGridlines>
        <c:title>
          <c:tx>
            <c:rich>
              <a:bodyPr rot="-5400000" vert="horz"/>
              <a:lstStyle/>
              <a:p>
                <a:pPr>
                  <a:defRPr b="0"/>
                </a:pPr>
                <a:r>
                  <a:rPr lang="en-US" b="0"/>
                  <a:t>Percent per Annum</a:t>
                </a:r>
              </a:p>
            </c:rich>
          </c:tx>
          <c:layout/>
          <c:overlay val="0"/>
        </c:title>
        <c:numFmt formatCode="0" sourceLinked="0"/>
        <c:majorTickMark val="out"/>
        <c:minorTickMark val="none"/>
        <c:tickLblPos val="nextTo"/>
        <c:spPr>
          <a:ln>
            <a:solidFill>
              <a:sysClr val="windowText" lastClr="000000"/>
            </a:solidFill>
          </a:ln>
        </c:spPr>
        <c:crossAx val="110371200"/>
        <c:crosses val="autoZero"/>
        <c:crossBetween val="between"/>
      </c:valAx>
    </c:plotArea>
    <c:legend>
      <c:legendPos val="r"/>
      <c:layout>
        <c:manualLayout>
          <c:xMode val="edge"/>
          <c:yMode val="edge"/>
          <c:x val="0.68213232720909889"/>
          <c:y val="6.6074169750863165E-2"/>
          <c:w val="0.28832939632546017"/>
          <c:h val="0.3028662042244728"/>
        </c:manualLayout>
      </c:layout>
      <c:overlay val="0"/>
      <c:spPr>
        <a:solidFill>
          <a:sysClr val="window" lastClr="FFFFFF"/>
        </a:solidFill>
      </c:spPr>
      <c:txPr>
        <a:bodyPr/>
        <a:lstStyle/>
        <a:p>
          <a:pPr>
            <a:defRPr sz="800"/>
          </a:pPr>
          <a:endParaRPr lang="en-US"/>
        </a:p>
      </c:txPr>
    </c:legend>
    <c:plotVisOnly val="1"/>
    <c:dispBlanksAs val="gap"/>
    <c:showDLblsOverMax val="0"/>
  </c:chart>
  <c:printSettings>
    <c:headerFooter/>
    <c:pageMargins b="0.750000000000002" l="0.70000000000000062" r="0.70000000000000062" t="0.750000000000002" header="0.30000000000000032" footer="0.30000000000000032"/>
    <c:pageSetup orientation="landscape"/>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8746937882764674E-2"/>
          <c:y val="3.9550368703912014E-2"/>
          <c:w val="0.88083508311461067"/>
          <c:h val="0.85725628046494151"/>
        </c:manualLayout>
      </c:layout>
      <c:lineChart>
        <c:grouping val="standard"/>
        <c:varyColors val="0"/>
        <c:ser>
          <c:idx val="0"/>
          <c:order val="0"/>
          <c:tx>
            <c:strRef>
              <c:f>'Appendix 1a&amp;1b- Expectations'!$L$24</c:f>
              <c:strCache>
                <c:ptCount val="1"/>
                <c:pt idx="0">
                  <c:v>Trimmed 10%</c:v>
                </c:pt>
              </c:strCache>
            </c:strRef>
          </c:tx>
          <c:spPr>
            <a:ln w="19050">
              <a:solidFill>
                <a:schemeClr val="tx1"/>
              </a:solidFill>
            </a:ln>
          </c:spPr>
          <c:marker>
            <c:symbol val="none"/>
          </c:marker>
          <c:cat>
            <c:numRef>
              <c:f>'Appendix 1a&amp;1b- Expectations'!$K$25:$K$34</c:f>
              <c:numCache>
                <c:formatCode>General</c:formatCode>
                <c:ptCount val="10"/>
                <c:pt idx="0">
                  <c:v>2003</c:v>
                </c:pt>
                <c:pt idx="1">
                  <c:v>2004</c:v>
                </c:pt>
                <c:pt idx="2">
                  <c:v>2005</c:v>
                </c:pt>
                <c:pt idx="3">
                  <c:v>2006</c:v>
                </c:pt>
                <c:pt idx="4">
                  <c:v>2007</c:v>
                </c:pt>
                <c:pt idx="5">
                  <c:v>2008</c:v>
                </c:pt>
                <c:pt idx="6">
                  <c:v>2009</c:v>
                </c:pt>
                <c:pt idx="7">
                  <c:v>2010</c:v>
                </c:pt>
                <c:pt idx="8">
                  <c:v>2011</c:v>
                </c:pt>
                <c:pt idx="9">
                  <c:v>2012</c:v>
                </c:pt>
              </c:numCache>
            </c:numRef>
          </c:cat>
          <c:val>
            <c:numRef>
              <c:f>'Appendix 1a&amp;1b- Expectations'!$L$25:$L$34</c:f>
              <c:numCache>
                <c:formatCode>0.0</c:formatCode>
                <c:ptCount val="10"/>
                <c:pt idx="0">
                  <c:v>9.5457860615883305</c:v>
                </c:pt>
                <c:pt idx="1">
                  <c:v>12.551742627345845</c:v>
                </c:pt>
                <c:pt idx="2">
                  <c:v>11.758855585831062</c:v>
                </c:pt>
                <c:pt idx="3">
                  <c:v>8.5171568627450984</c:v>
                </c:pt>
                <c:pt idx="4">
                  <c:v>8.2021276595744688</c:v>
                </c:pt>
                <c:pt idx="5">
                  <c:v>7.6713302752293577</c:v>
                </c:pt>
                <c:pt idx="6">
                  <c:v>7.5536912751677852</c:v>
                </c:pt>
                <c:pt idx="7">
                  <c:v>6.846905537459282</c:v>
                </c:pt>
                <c:pt idx="8">
                  <c:v>5.6785714285714288</c:v>
                </c:pt>
                <c:pt idx="9">
                  <c:v>3.9819494584837547</c:v>
                </c:pt>
              </c:numCache>
            </c:numRef>
          </c:val>
          <c:smooth val="0"/>
        </c:ser>
        <c:ser>
          <c:idx val="1"/>
          <c:order val="1"/>
          <c:tx>
            <c:strRef>
              <c:f>'Appendix 1a&amp;1b- Expectations'!$M$24</c:f>
              <c:strCache>
                <c:ptCount val="1"/>
                <c:pt idx="0">
                  <c:v>Trimmed 15%</c:v>
                </c:pt>
              </c:strCache>
            </c:strRef>
          </c:tx>
          <c:spPr>
            <a:ln w="19050">
              <a:solidFill>
                <a:schemeClr val="tx1">
                  <a:lumMod val="50000"/>
                  <a:lumOff val="50000"/>
                </a:schemeClr>
              </a:solidFill>
              <a:prstDash val="dash"/>
            </a:ln>
          </c:spPr>
          <c:marker>
            <c:symbol val="none"/>
          </c:marker>
          <c:cat>
            <c:numRef>
              <c:f>'Appendix 1a&amp;1b- Expectations'!$K$25:$K$34</c:f>
              <c:numCache>
                <c:formatCode>General</c:formatCode>
                <c:ptCount val="10"/>
                <c:pt idx="0">
                  <c:v>2003</c:v>
                </c:pt>
                <c:pt idx="1">
                  <c:v>2004</c:v>
                </c:pt>
                <c:pt idx="2">
                  <c:v>2005</c:v>
                </c:pt>
                <c:pt idx="3">
                  <c:v>2006</c:v>
                </c:pt>
                <c:pt idx="4">
                  <c:v>2007</c:v>
                </c:pt>
                <c:pt idx="5">
                  <c:v>2008</c:v>
                </c:pt>
                <c:pt idx="6">
                  <c:v>2009</c:v>
                </c:pt>
                <c:pt idx="7">
                  <c:v>2010</c:v>
                </c:pt>
                <c:pt idx="8">
                  <c:v>2011</c:v>
                </c:pt>
                <c:pt idx="9">
                  <c:v>2012</c:v>
                </c:pt>
              </c:numCache>
            </c:numRef>
          </c:cat>
          <c:val>
            <c:numRef>
              <c:f>'Appendix 1a&amp;1b- Expectations'!$M$25:$M$34</c:f>
              <c:numCache>
                <c:formatCode>0.0</c:formatCode>
                <c:ptCount val="10"/>
                <c:pt idx="0">
                  <c:v>8.6679553264604809</c:v>
                </c:pt>
                <c:pt idx="1">
                  <c:v>11.789801699716714</c:v>
                </c:pt>
                <c:pt idx="2">
                  <c:v>10.938040345821326</c:v>
                </c:pt>
                <c:pt idx="3">
                  <c:v>8.0257731958762886</c:v>
                </c:pt>
                <c:pt idx="4">
                  <c:v>7.5403587443946192</c:v>
                </c:pt>
                <c:pt idx="5">
                  <c:v>7.1764563106796109</c:v>
                </c:pt>
                <c:pt idx="6">
                  <c:v>6.9680851063829783</c:v>
                </c:pt>
                <c:pt idx="7">
                  <c:v>6.4226804123711245</c:v>
                </c:pt>
                <c:pt idx="8">
                  <c:v>5.14</c:v>
                </c:pt>
                <c:pt idx="9">
                  <c:v>3.7277777777777779</c:v>
                </c:pt>
              </c:numCache>
            </c:numRef>
          </c:val>
          <c:smooth val="0"/>
        </c:ser>
        <c:ser>
          <c:idx val="2"/>
          <c:order val="2"/>
          <c:tx>
            <c:strRef>
              <c:f>'Appendix 1a&amp;1b- Expectations'!$N$24</c:f>
              <c:strCache>
                <c:ptCount val="1"/>
                <c:pt idx="0">
                  <c:v>Trimmed 20%</c:v>
                </c:pt>
              </c:strCache>
            </c:strRef>
          </c:tx>
          <c:spPr>
            <a:ln w="19050">
              <a:solidFill>
                <a:schemeClr val="tx1">
                  <a:lumMod val="65000"/>
                  <a:lumOff val="35000"/>
                </a:schemeClr>
              </a:solidFill>
              <a:prstDash val="solid"/>
            </a:ln>
          </c:spPr>
          <c:marker>
            <c:symbol val="none"/>
          </c:marker>
          <c:cat>
            <c:numRef>
              <c:f>'Appendix 1a&amp;1b- Expectations'!$K$25:$K$34</c:f>
              <c:numCache>
                <c:formatCode>General</c:formatCode>
                <c:ptCount val="10"/>
                <c:pt idx="0">
                  <c:v>2003</c:v>
                </c:pt>
                <c:pt idx="1">
                  <c:v>2004</c:v>
                </c:pt>
                <c:pt idx="2">
                  <c:v>2005</c:v>
                </c:pt>
                <c:pt idx="3">
                  <c:v>2006</c:v>
                </c:pt>
                <c:pt idx="4">
                  <c:v>2007</c:v>
                </c:pt>
                <c:pt idx="5">
                  <c:v>2008</c:v>
                </c:pt>
                <c:pt idx="6">
                  <c:v>2009</c:v>
                </c:pt>
                <c:pt idx="7">
                  <c:v>2010</c:v>
                </c:pt>
                <c:pt idx="8">
                  <c:v>2011</c:v>
                </c:pt>
                <c:pt idx="9">
                  <c:v>2012</c:v>
                </c:pt>
              </c:numCache>
            </c:numRef>
          </c:cat>
          <c:val>
            <c:numRef>
              <c:f>'Appendix 1a&amp;1b- Expectations'!$N$25:$N$34</c:f>
              <c:numCache>
                <c:formatCode>0.0</c:formatCode>
                <c:ptCount val="10"/>
                <c:pt idx="0">
                  <c:v>8.1287331862437728</c:v>
                </c:pt>
                <c:pt idx="1">
                  <c:v>10.845317220543807</c:v>
                </c:pt>
                <c:pt idx="2">
                  <c:v>10.032110091743119</c:v>
                </c:pt>
                <c:pt idx="3">
                  <c:v>7.5274725274725274</c:v>
                </c:pt>
                <c:pt idx="4">
                  <c:v>7.1172248803827749</c:v>
                </c:pt>
                <c:pt idx="5">
                  <c:v>6.8033505154639169</c:v>
                </c:pt>
                <c:pt idx="6">
                  <c:v>6.3863636363636367</c:v>
                </c:pt>
                <c:pt idx="7">
                  <c:v>6.0476190476190288</c:v>
                </c:pt>
                <c:pt idx="8">
                  <c:v>4.7584745762711869</c:v>
                </c:pt>
                <c:pt idx="9">
                  <c:v>3.5910931174089069</c:v>
                </c:pt>
              </c:numCache>
            </c:numRef>
          </c:val>
          <c:smooth val="0"/>
        </c:ser>
        <c:ser>
          <c:idx val="3"/>
          <c:order val="3"/>
          <c:tx>
            <c:strRef>
              <c:f>'Appendix 1a&amp;1b- Expectations'!$O$24</c:f>
              <c:strCache>
                <c:ptCount val="1"/>
                <c:pt idx="0">
                  <c:v>Trimmed 50%</c:v>
                </c:pt>
              </c:strCache>
            </c:strRef>
          </c:tx>
          <c:spPr>
            <a:ln w="19050" cap="flat" cmpd="sng">
              <a:solidFill>
                <a:schemeClr val="tx1">
                  <a:lumMod val="85000"/>
                  <a:lumOff val="15000"/>
                </a:schemeClr>
              </a:solidFill>
              <a:prstDash val="dashDot"/>
            </a:ln>
          </c:spPr>
          <c:marker>
            <c:symbol val="none"/>
          </c:marker>
          <c:cat>
            <c:numRef>
              <c:f>'Appendix 1a&amp;1b- Expectations'!$K$25:$K$34</c:f>
              <c:numCache>
                <c:formatCode>General</c:formatCode>
                <c:ptCount val="10"/>
                <c:pt idx="0">
                  <c:v>2003</c:v>
                </c:pt>
                <c:pt idx="1">
                  <c:v>2004</c:v>
                </c:pt>
                <c:pt idx="2">
                  <c:v>2005</c:v>
                </c:pt>
                <c:pt idx="3">
                  <c:v>2006</c:v>
                </c:pt>
                <c:pt idx="4">
                  <c:v>2007</c:v>
                </c:pt>
                <c:pt idx="5">
                  <c:v>2008</c:v>
                </c:pt>
                <c:pt idx="6">
                  <c:v>2009</c:v>
                </c:pt>
                <c:pt idx="7">
                  <c:v>2010</c:v>
                </c:pt>
                <c:pt idx="8">
                  <c:v>2011</c:v>
                </c:pt>
                <c:pt idx="9">
                  <c:v>2012</c:v>
                </c:pt>
              </c:numCache>
            </c:numRef>
          </c:cat>
          <c:val>
            <c:numRef>
              <c:f>'Appendix 1a&amp;1b- Expectations'!$O$25:$O$34</c:f>
              <c:numCache>
                <c:formatCode>0.0</c:formatCode>
                <c:ptCount val="10"/>
                <c:pt idx="0">
                  <c:v>8.6679553264604809</c:v>
                </c:pt>
                <c:pt idx="1">
                  <c:v>7.8743961352657008</c:v>
                </c:pt>
                <c:pt idx="2">
                  <c:v>7.7609756097560973</c:v>
                </c:pt>
                <c:pt idx="3">
                  <c:v>6.3815789473684212</c:v>
                </c:pt>
                <c:pt idx="4">
                  <c:v>5.8740458015267176</c:v>
                </c:pt>
                <c:pt idx="5">
                  <c:v>5.446280991735537</c:v>
                </c:pt>
                <c:pt idx="6">
                  <c:v>4.8765060240963853</c:v>
                </c:pt>
                <c:pt idx="7">
                  <c:v>4.8070175438596525</c:v>
                </c:pt>
                <c:pt idx="8">
                  <c:v>3.4256756756756759</c:v>
                </c:pt>
                <c:pt idx="9">
                  <c:v>3.2129032258064516</c:v>
                </c:pt>
              </c:numCache>
            </c:numRef>
          </c:val>
          <c:smooth val="0"/>
        </c:ser>
        <c:ser>
          <c:idx val="4"/>
          <c:order val="4"/>
          <c:tx>
            <c:strRef>
              <c:f>'Appendix 1a&amp;1b- Expectations'!$P$24</c:f>
              <c:strCache>
                <c:ptCount val="1"/>
                <c:pt idx="0">
                  <c:v>Median</c:v>
                </c:pt>
              </c:strCache>
            </c:strRef>
          </c:tx>
          <c:spPr>
            <a:ln w="19050">
              <a:solidFill>
                <a:schemeClr val="bg1">
                  <a:lumMod val="75000"/>
                </a:schemeClr>
              </a:solidFill>
            </a:ln>
          </c:spPr>
          <c:marker>
            <c:symbol val="plus"/>
            <c:size val="5"/>
            <c:spPr>
              <a:ln>
                <a:solidFill>
                  <a:sysClr val="window" lastClr="FFFFFF">
                    <a:lumMod val="75000"/>
                  </a:sysClr>
                </a:solidFill>
              </a:ln>
            </c:spPr>
          </c:marker>
          <c:cat>
            <c:numRef>
              <c:f>'Appendix 1a&amp;1b- Expectations'!$K$25:$K$34</c:f>
              <c:numCache>
                <c:formatCode>General</c:formatCode>
                <c:ptCount val="10"/>
                <c:pt idx="0">
                  <c:v>2003</c:v>
                </c:pt>
                <c:pt idx="1">
                  <c:v>2004</c:v>
                </c:pt>
                <c:pt idx="2">
                  <c:v>2005</c:v>
                </c:pt>
                <c:pt idx="3">
                  <c:v>2006</c:v>
                </c:pt>
                <c:pt idx="4">
                  <c:v>2007</c:v>
                </c:pt>
                <c:pt idx="5">
                  <c:v>2008</c:v>
                </c:pt>
                <c:pt idx="6">
                  <c:v>2009</c:v>
                </c:pt>
                <c:pt idx="7">
                  <c:v>2010</c:v>
                </c:pt>
                <c:pt idx="8">
                  <c:v>2011</c:v>
                </c:pt>
                <c:pt idx="9">
                  <c:v>2012</c:v>
                </c:pt>
              </c:numCache>
            </c:numRef>
          </c:cat>
          <c:val>
            <c:numRef>
              <c:f>'Appendix 1a&amp;1b- Expectations'!$P$25:$P$34</c:f>
              <c:numCache>
                <c:formatCode>0.0</c:formatCode>
                <c:ptCount val="10"/>
                <c:pt idx="0">
                  <c:v>5</c:v>
                </c:pt>
                <c:pt idx="1">
                  <c:v>7</c:v>
                </c:pt>
                <c:pt idx="2">
                  <c:v>7.5</c:v>
                </c:pt>
                <c:pt idx="3">
                  <c:v>5</c:v>
                </c:pt>
                <c:pt idx="4">
                  <c:v>5</c:v>
                </c:pt>
                <c:pt idx="5">
                  <c:v>5</c:v>
                </c:pt>
                <c:pt idx="6">
                  <c:v>5</c:v>
                </c:pt>
                <c:pt idx="7">
                  <c:v>5</c:v>
                </c:pt>
                <c:pt idx="8">
                  <c:v>3</c:v>
                </c:pt>
                <c:pt idx="9">
                  <c:v>3</c:v>
                </c:pt>
              </c:numCache>
            </c:numRef>
          </c:val>
          <c:smooth val="0"/>
        </c:ser>
        <c:ser>
          <c:idx val="6"/>
          <c:order val="5"/>
          <c:tx>
            <c:strRef>
              <c:f>'Appendix 1a&amp;1b- Expectations'!$Q$24</c:f>
              <c:strCache>
                <c:ptCount val="1"/>
                <c:pt idx="0">
                  <c:v>30-yr Mortgage Rate</c:v>
                </c:pt>
              </c:strCache>
            </c:strRef>
          </c:tx>
          <c:spPr>
            <a:ln w="19050">
              <a:solidFill>
                <a:schemeClr val="tx1"/>
              </a:solidFill>
            </a:ln>
          </c:spPr>
          <c:marker>
            <c:symbol val="x"/>
            <c:size val="4"/>
            <c:spPr>
              <a:ln>
                <a:solidFill>
                  <a:prstClr val="black"/>
                </a:solidFill>
              </a:ln>
            </c:spPr>
          </c:marker>
          <c:cat>
            <c:numRef>
              <c:f>'Appendix 1a&amp;1b- Expectations'!$K$25:$K$34</c:f>
              <c:numCache>
                <c:formatCode>General</c:formatCode>
                <c:ptCount val="10"/>
                <c:pt idx="0">
                  <c:v>2003</c:v>
                </c:pt>
                <c:pt idx="1">
                  <c:v>2004</c:v>
                </c:pt>
                <c:pt idx="2">
                  <c:v>2005</c:v>
                </c:pt>
                <c:pt idx="3">
                  <c:v>2006</c:v>
                </c:pt>
                <c:pt idx="4">
                  <c:v>2007</c:v>
                </c:pt>
                <c:pt idx="5">
                  <c:v>2008</c:v>
                </c:pt>
                <c:pt idx="6">
                  <c:v>2009</c:v>
                </c:pt>
                <c:pt idx="7">
                  <c:v>2010</c:v>
                </c:pt>
                <c:pt idx="8">
                  <c:v>2011</c:v>
                </c:pt>
                <c:pt idx="9">
                  <c:v>2012</c:v>
                </c:pt>
              </c:numCache>
            </c:numRef>
          </c:cat>
          <c:val>
            <c:numRef>
              <c:f>'Appendix 1a&amp;1b- Expectations'!$Q$25:$Q$34</c:f>
              <c:numCache>
                <c:formatCode>0.0</c:formatCode>
                <c:ptCount val="10"/>
                <c:pt idx="0">
                  <c:v>5.8125</c:v>
                </c:pt>
                <c:pt idx="1">
                  <c:v>5.8299998999999998</c:v>
                </c:pt>
                <c:pt idx="2">
                  <c:v>5.8550000000000004</c:v>
                </c:pt>
                <c:pt idx="3">
                  <c:v>6.5075002</c:v>
                </c:pt>
                <c:pt idx="4">
                  <c:v>6.1799998</c:v>
                </c:pt>
                <c:pt idx="5">
                  <c:v>5.9175000000000004</c:v>
                </c:pt>
                <c:pt idx="6">
                  <c:v>4.8099999000000002</c:v>
                </c:pt>
                <c:pt idx="7">
                  <c:v>5.0979999999999999</c:v>
                </c:pt>
                <c:pt idx="8">
                  <c:v>4.8400002000000004</c:v>
                </c:pt>
                <c:pt idx="9">
                  <c:v>3.9100001</c:v>
                </c:pt>
              </c:numCache>
            </c:numRef>
          </c:val>
          <c:smooth val="0"/>
        </c:ser>
        <c:dLbls>
          <c:showLegendKey val="0"/>
          <c:showVal val="0"/>
          <c:showCatName val="0"/>
          <c:showSerName val="0"/>
          <c:showPercent val="0"/>
          <c:showBubbleSize val="0"/>
        </c:dLbls>
        <c:marker val="1"/>
        <c:smooth val="0"/>
        <c:axId val="110404736"/>
        <c:axId val="110407040"/>
      </c:lineChart>
      <c:catAx>
        <c:axId val="110404736"/>
        <c:scaling>
          <c:orientation val="minMax"/>
        </c:scaling>
        <c:delete val="0"/>
        <c:axPos val="b"/>
        <c:title>
          <c:tx>
            <c:rich>
              <a:bodyPr/>
              <a:lstStyle/>
              <a:p>
                <a:pPr>
                  <a:defRPr b="0"/>
                </a:pPr>
                <a:r>
                  <a:rPr lang="en-US" b="0"/>
                  <a:t>Year</a:t>
                </a:r>
              </a:p>
            </c:rich>
          </c:tx>
          <c:layout/>
          <c:overlay val="0"/>
        </c:title>
        <c:numFmt formatCode="General" sourceLinked="1"/>
        <c:majorTickMark val="out"/>
        <c:minorTickMark val="none"/>
        <c:tickLblPos val="low"/>
        <c:txPr>
          <a:bodyPr/>
          <a:lstStyle/>
          <a:p>
            <a:pPr>
              <a:defRPr sz="800"/>
            </a:pPr>
            <a:endParaRPr lang="en-US"/>
          </a:p>
        </c:txPr>
        <c:crossAx val="110407040"/>
        <c:crosses val="autoZero"/>
        <c:auto val="1"/>
        <c:lblAlgn val="ctr"/>
        <c:lblOffset val="100"/>
        <c:noMultiLvlLbl val="0"/>
      </c:catAx>
      <c:valAx>
        <c:axId val="110407040"/>
        <c:scaling>
          <c:orientation val="minMax"/>
          <c:min val="-2"/>
        </c:scaling>
        <c:delete val="0"/>
        <c:axPos val="l"/>
        <c:majorGridlines>
          <c:spPr>
            <a:ln w="6350">
              <a:solidFill>
                <a:schemeClr val="bg1">
                  <a:lumMod val="75000"/>
                </a:schemeClr>
              </a:solidFill>
            </a:ln>
          </c:spPr>
        </c:majorGridlines>
        <c:title>
          <c:tx>
            <c:rich>
              <a:bodyPr rot="-5400000" vert="horz"/>
              <a:lstStyle/>
              <a:p>
                <a:pPr>
                  <a:defRPr b="0"/>
                </a:pPr>
                <a:r>
                  <a:rPr lang="en-US" b="0"/>
                  <a:t>Percent per Annum</a:t>
                </a:r>
              </a:p>
            </c:rich>
          </c:tx>
          <c:layout/>
          <c:overlay val="0"/>
        </c:title>
        <c:numFmt formatCode="0" sourceLinked="0"/>
        <c:majorTickMark val="out"/>
        <c:minorTickMark val="none"/>
        <c:tickLblPos val="nextTo"/>
        <c:crossAx val="110404736"/>
        <c:crosses val="autoZero"/>
        <c:crossBetween val="between"/>
      </c:valAx>
    </c:plotArea>
    <c:legend>
      <c:legendPos val="r"/>
      <c:layout>
        <c:manualLayout>
          <c:xMode val="edge"/>
          <c:yMode val="edge"/>
          <c:x val="0.68213232720909889"/>
          <c:y val="6.6074169750863165E-2"/>
          <c:w val="0.28832939632546045"/>
          <c:h val="0.30286620422447302"/>
        </c:manualLayout>
      </c:layout>
      <c:overlay val="0"/>
      <c:spPr>
        <a:solidFill>
          <a:sysClr val="window" lastClr="FFFFFF"/>
        </a:solidFill>
      </c:spPr>
      <c:txPr>
        <a:bodyPr/>
        <a:lstStyle/>
        <a:p>
          <a:pPr>
            <a:defRPr sz="800"/>
          </a:pPr>
          <a:endParaRPr lang="en-US"/>
        </a:p>
      </c:txPr>
    </c:legend>
    <c:plotVisOnly val="1"/>
    <c:dispBlanksAs val="gap"/>
    <c:showDLblsOverMax val="0"/>
  </c:chart>
  <c:printSettings>
    <c:headerFooter/>
    <c:pageMargins b="0.75000000000000222" l="0.70000000000000062" r="0.70000000000000062" t="0.75000000000000222" header="0.30000000000000032" footer="0.30000000000000032"/>
    <c:pageSetup orientation="landscape"/>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39282589676291"/>
          <c:y val="4.1545119360079805E-2"/>
          <c:w val="0.71864238845144368"/>
          <c:h val="0.82855705536807978"/>
        </c:manualLayout>
      </c:layout>
      <c:barChart>
        <c:barDir val="col"/>
        <c:grouping val="percentStacked"/>
        <c:varyColors val="0"/>
        <c:ser>
          <c:idx val="0"/>
          <c:order val="0"/>
          <c:tx>
            <c:strRef>
              <c:f>'Appendix 2a &amp;2b - Distribution'!$I$5</c:f>
              <c:strCache>
                <c:ptCount val="1"/>
                <c:pt idx="0">
                  <c:v>&lt;=0%</c:v>
                </c:pt>
              </c:strCache>
            </c:strRef>
          </c:tx>
          <c:spPr>
            <a:solidFill>
              <a:schemeClr val="tx1"/>
            </a:solidFill>
            <a:ln w="6350">
              <a:solidFill>
                <a:prstClr val="black"/>
              </a:solidFill>
            </a:ln>
          </c:spPr>
          <c:invertIfNegative val="0"/>
          <c:cat>
            <c:numRef>
              <c:f>'Appendix 2a &amp;2b - Distribution'!$J$4:$S$4</c:f>
              <c:numCache>
                <c:formatCode>General</c:formatCode>
                <c:ptCount val="10"/>
                <c:pt idx="0">
                  <c:v>2003</c:v>
                </c:pt>
                <c:pt idx="1">
                  <c:v>2004</c:v>
                </c:pt>
                <c:pt idx="2">
                  <c:v>2005</c:v>
                </c:pt>
                <c:pt idx="3">
                  <c:v>2006</c:v>
                </c:pt>
                <c:pt idx="4">
                  <c:v>2007</c:v>
                </c:pt>
                <c:pt idx="5">
                  <c:v>2008</c:v>
                </c:pt>
                <c:pt idx="6">
                  <c:v>2009</c:v>
                </c:pt>
                <c:pt idx="7">
                  <c:v>2010</c:v>
                </c:pt>
                <c:pt idx="8">
                  <c:v>2011</c:v>
                </c:pt>
                <c:pt idx="9">
                  <c:v>2012</c:v>
                </c:pt>
              </c:numCache>
            </c:numRef>
          </c:cat>
          <c:val>
            <c:numRef>
              <c:f>'Appendix 2a &amp;2b - Distribution'!$J$5:$S$5</c:f>
              <c:numCache>
                <c:formatCode>0%</c:formatCode>
                <c:ptCount val="10"/>
                <c:pt idx="0">
                  <c:v>0.12461538461538461</c:v>
                </c:pt>
                <c:pt idx="1">
                  <c:v>3.3492822966507178E-2</c:v>
                </c:pt>
                <c:pt idx="2">
                  <c:v>5.7500000000000002E-2</c:v>
                </c:pt>
                <c:pt idx="3">
                  <c:v>0.17180616740088106</c:v>
                </c:pt>
                <c:pt idx="4">
                  <c:v>0.24705882352941178</c:v>
                </c:pt>
                <c:pt idx="5">
                  <c:v>0.58592132505175987</c:v>
                </c:pt>
                <c:pt idx="6">
                  <c:v>0.4375</c:v>
                </c:pt>
                <c:pt idx="7">
                  <c:v>0.3512064343163539</c:v>
                </c:pt>
                <c:pt idx="8">
                  <c:v>0.31380753138075312</c:v>
                </c:pt>
                <c:pt idx="9">
                  <c:v>0.23986486486486486</c:v>
                </c:pt>
              </c:numCache>
            </c:numRef>
          </c:val>
        </c:ser>
        <c:ser>
          <c:idx val="1"/>
          <c:order val="1"/>
          <c:tx>
            <c:strRef>
              <c:f>'Appendix 2a &amp;2b - Distribution'!$I$6</c:f>
              <c:strCache>
                <c:ptCount val="1"/>
                <c:pt idx="0">
                  <c:v>0&lt;=5%</c:v>
                </c:pt>
              </c:strCache>
            </c:strRef>
          </c:tx>
          <c:spPr>
            <a:solidFill>
              <a:schemeClr val="tx1">
                <a:lumMod val="65000"/>
                <a:lumOff val="35000"/>
              </a:schemeClr>
            </a:solidFill>
            <a:ln w="6350">
              <a:solidFill>
                <a:prstClr val="black"/>
              </a:solidFill>
            </a:ln>
          </c:spPr>
          <c:invertIfNegative val="0"/>
          <c:cat>
            <c:numRef>
              <c:f>'Appendix 2a &amp;2b - Distribution'!$J$4:$S$4</c:f>
              <c:numCache>
                <c:formatCode>General</c:formatCode>
                <c:ptCount val="10"/>
                <c:pt idx="0">
                  <c:v>2003</c:v>
                </c:pt>
                <c:pt idx="1">
                  <c:v>2004</c:v>
                </c:pt>
                <c:pt idx="2">
                  <c:v>2005</c:v>
                </c:pt>
                <c:pt idx="3">
                  <c:v>2006</c:v>
                </c:pt>
                <c:pt idx="4">
                  <c:v>2007</c:v>
                </c:pt>
                <c:pt idx="5">
                  <c:v>2008</c:v>
                </c:pt>
                <c:pt idx="6">
                  <c:v>2009</c:v>
                </c:pt>
                <c:pt idx="7">
                  <c:v>2010</c:v>
                </c:pt>
                <c:pt idx="8">
                  <c:v>2011</c:v>
                </c:pt>
                <c:pt idx="9">
                  <c:v>2012</c:v>
                </c:pt>
              </c:numCache>
            </c:numRef>
          </c:cat>
          <c:val>
            <c:numRef>
              <c:f>'Appendix 2a &amp;2b - Distribution'!$J$6:$S$6</c:f>
              <c:numCache>
                <c:formatCode>0%</c:formatCode>
                <c:ptCount val="10"/>
                <c:pt idx="0">
                  <c:v>0.43538461538461537</c:v>
                </c:pt>
                <c:pt idx="1">
                  <c:v>0.39712918660287083</c:v>
                </c:pt>
                <c:pt idx="2">
                  <c:v>0.32750000000000001</c:v>
                </c:pt>
                <c:pt idx="3">
                  <c:v>0.4933920704845815</c:v>
                </c:pt>
                <c:pt idx="4">
                  <c:v>0.51764705882352946</c:v>
                </c:pt>
                <c:pt idx="5">
                  <c:v>0.28985507246376813</c:v>
                </c:pt>
                <c:pt idx="6">
                  <c:v>0.38095238095238093</c:v>
                </c:pt>
                <c:pt idx="7">
                  <c:v>0.47721179624664878</c:v>
                </c:pt>
                <c:pt idx="8">
                  <c:v>0.54393305439330542</c:v>
                </c:pt>
                <c:pt idx="9">
                  <c:v>0.55743243243243246</c:v>
                </c:pt>
              </c:numCache>
            </c:numRef>
          </c:val>
        </c:ser>
        <c:ser>
          <c:idx val="2"/>
          <c:order val="2"/>
          <c:tx>
            <c:strRef>
              <c:f>'Appendix 2a &amp;2b - Distribution'!$I$7</c:f>
              <c:strCache>
                <c:ptCount val="1"/>
                <c:pt idx="0">
                  <c:v>5&lt;=10%</c:v>
                </c:pt>
              </c:strCache>
            </c:strRef>
          </c:tx>
          <c:spPr>
            <a:solidFill>
              <a:schemeClr val="bg1">
                <a:lumMod val="65000"/>
              </a:schemeClr>
            </a:solidFill>
            <a:ln w="6350">
              <a:solidFill>
                <a:prstClr val="black"/>
              </a:solidFill>
            </a:ln>
          </c:spPr>
          <c:invertIfNegative val="0"/>
          <c:cat>
            <c:numRef>
              <c:f>'Appendix 2a &amp;2b - Distribution'!$J$4:$S$4</c:f>
              <c:numCache>
                <c:formatCode>General</c:formatCode>
                <c:ptCount val="10"/>
                <c:pt idx="0">
                  <c:v>2003</c:v>
                </c:pt>
                <c:pt idx="1">
                  <c:v>2004</c:v>
                </c:pt>
                <c:pt idx="2">
                  <c:v>2005</c:v>
                </c:pt>
                <c:pt idx="3">
                  <c:v>2006</c:v>
                </c:pt>
                <c:pt idx="4">
                  <c:v>2007</c:v>
                </c:pt>
                <c:pt idx="5">
                  <c:v>2008</c:v>
                </c:pt>
                <c:pt idx="6">
                  <c:v>2009</c:v>
                </c:pt>
                <c:pt idx="7">
                  <c:v>2010</c:v>
                </c:pt>
                <c:pt idx="8">
                  <c:v>2011</c:v>
                </c:pt>
                <c:pt idx="9">
                  <c:v>2012</c:v>
                </c:pt>
              </c:numCache>
            </c:numRef>
          </c:cat>
          <c:val>
            <c:numRef>
              <c:f>'Appendix 2a &amp;2b - Distribution'!$J$7:$S$7</c:f>
              <c:numCache>
                <c:formatCode>0%</c:formatCode>
                <c:ptCount val="10"/>
                <c:pt idx="0">
                  <c:v>0.26923076923076922</c:v>
                </c:pt>
                <c:pt idx="1">
                  <c:v>0.33253588516746413</c:v>
                </c:pt>
                <c:pt idx="2">
                  <c:v>0.40500000000000003</c:v>
                </c:pt>
                <c:pt idx="3">
                  <c:v>0.22466960352422907</c:v>
                </c:pt>
                <c:pt idx="4">
                  <c:v>0.14117647058823529</c:v>
                </c:pt>
                <c:pt idx="5">
                  <c:v>8.0745341614906832E-2</c:v>
                </c:pt>
                <c:pt idx="6">
                  <c:v>9.2261904761904767E-2</c:v>
                </c:pt>
                <c:pt idx="7">
                  <c:v>0.12064343163538874</c:v>
                </c:pt>
                <c:pt idx="8">
                  <c:v>8.7866108786610872E-2</c:v>
                </c:pt>
                <c:pt idx="9">
                  <c:v>0.13851351351351351</c:v>
                </c:pt>
              </c:numCache>
            </c:numRef>
          </c:val>
        </c:ser>
        <c:ser>
          <c:idx val="3"/>
          <c:order val="3"/>
          <c:tx>
            <c:strRef>
              <c:f>'Appendix 2a &amp;2b - Distribution'!$I$8</c:f>
              <c:strCache>
                <c:ptCount val="1"/>
                <c:pt idx="0">
                  <c:v>10&lt;=20%</c:v>
                </c:pt>
              </c:strCache>
            </c:strRef>
          </c:tx>
          <c:spPr>
            <a:solidFill>
              <a:schemeClr val="bg1">
                <a:lumMod val="85000"/>
              </a:schemeClr>
            </a:solidFill>
            <a:ln w="6350">
              <a:solidFill>
                <a:prstClr val="black"/>
              </a:solidFill>
            </a:ln>
          </c:spPr>
          <c:invertIfNegative val="0"/>
          <c:cat>
            <c:numRef>
              <c:f>'Appendix 2a &amp;2b - Distribution'!$J$4:$S$4</c:f>
              <c:numCache>
                <c:formatCode>General</c:formatCode>
                <c:ptCount val="10"/>
                <c:pt idx="0">
                  <c:v>2003</c:v>
                </c:pt>
                <c:pt idx="1">
                  <c:v>2004</c:v>
                </c:pt>
                <c:pt idx="2">
                  <c:v>2005</c:v>
                </c:pt>
                <c:pt idx="3">
                  <c:v>2006</c:v>
                </c:pt>
                <c:pt idx="4">
                  <c:v>2007</c:v>
                </c:pt>
                <c:pt idx="5">
                  <c:v>2008</c:v>
                </c:pt>
                <c:pt idx="6">
                  <c:v>2009</c:v>
                </c:pt>
                <c:pt idx="7">
                  <c:v>2010</c:v>
                </c:pt>
                <c:pt idx="8">
                  <c:v>2011</c:v>
                </c:pt>
                <c:pt idx="9">
                  <c:v>2012</c:v>
                </c:pt>
              </c:numCache>
            </c:numRef>
          </c:cat>
          <c:val>
            <c:numRef>
              <c:f>'Appendix 2a &amp;2b - Distribution'!$J$8:$S$8</c:f>
              <c:numCache>
                <c:formatCode>0%</c:formatCode>
                <c:ptCount val="10"/>
                <c:pt idx="0">
                  <c:v>0.12153846153846154</c:v>
                </c:pt>
                <c:pt idx="1">
                  <c:v>0.18660287081339713</c:v>
                </c:pt>
                <c:pt idx="2">
                  <c:v>0.16250000000000001</c:v>
                </c:pt>
                <c:pt idx="3">
                  <c:v>7.0484581497797363E-2</c:v>
                </c:pt>
                <c:pt idx="4">
                  <c:v>5.4901960784313725E-2</c:v>
                </c:pt>
                <c:pt idx="5">
                  <c:v>2.6915113871635612E-2</c:v>
                </c:pt>
                <c:pt idx="6">
                  <c:v>6.8452380952380959E-2</c:v>
                </c:pt>
                <c:pt idx="7">
                  <c:v>2.6809651474530832E-2</c:v>
                </c:pt>
                <c:pt idx="8">
                  <c:v>3.3472803347280332E-2</c:v>
                </c:pt>
                <c:pt idx="9">
                  <c:v>4.3918918918918921E-2</c:v>
                </c:pt>
              </c:numCache>
            </c:numRef>
          </c:val>
        </c:ser>
        <c:ser>
          <c:idx val="4"/>
          <c:order val="4"/>
          <c:tx>
            <c:strRef>
              <c:f>'Appendix 2a &amp;2b - Distribution'!$I$9</c:f>
              <c:strCache>
                <c:ptCount val="1"/>
                <c:pt idx="0">
                  <c:v>&gt;20%</c:v>
                </c:pt>
              </c:strCache>
            </c:strRef>
          </c:tx>
          <c:spPr>
            <a:solidFill>
              <a:schemeClr val="bg1"/>
            </a:solidFill>
            <a:ln w="6350">
              <a:solidFill>
                <a:prstClr val="black"/>
              </a:solidFill>
            </a:ln>
          </c:spPr>
          <c:invertIfNegative val="0"/>
          <c:cat>
            <c:numRef>
              <c:f>'Appendix 2a &amp;2b - Distribution'!$J$4:$S$4</c:f>
              <c:numCache>
                <c:formatCode>General</c:formatCode>
                <c:ptCount val="10"/>
                <c:pt idx="0">
                  <c:v>2003</c:v>
                </c:pt>
                <c:pt idx="1">
                  <c:v>2004</c:v>
                </c:pt>
                <c:pt idx="2">
                  <c:v>2005</c:v>
                </c:pt>
                <c:pt idx="3">
                  <c:v>2006</c:v>
                </c:pt>
                <c:pt idx="4">
                  <c:v>2007</c:v>
                </c:pt>
                <c:pt idx="5">
                  <c:v>2008</c:v>
                </c:pt>
                <c:pt idx="6">
                  <c:v>2009</c:v>
                </c:pt>
                <c:pt idx="7">
                  <c:v>2010</c:v>
                </c:pt>
                <c:pt idx="8">
                  <c:v>2011</c:v>
                </c:pt>
                <c:pt idx="9">
                  <c:v>2012</c:v>
                </c:pt>
              </c:numCache>
            </c:numRef>
          </c:cat>
          <c:val>
            <c:numRef>
              <c:f>'Appendix 2a &amp;2b - Distribution'!$J$9:$S$9</c:f>
              <c:numCache>
                <c:formatCode>0%</c:formatCode>
                <c:ptCount val="10"/>
                <c:pt idx="0">
                  <c:v>4.9230769230769231E-2</c:v>
                </c:pt>
                <c:pt idx="1">
                  <c:v>5.0239234449760764E-2</c:v>
                </c:pt>
                <c:pt idx="2">
                  <c:v>4.7500000000000001E-2</c:v>
                </c:pt>
                <c:pt idx="3">
                  <c:v>3.9647577092511016E-2</c:v>
                </c:pt>
                <c:pt idx="4">
                  <c:v>3.9215686274509803E-2</c:v>
                </c:pt>
                <c:pt idx="5">
                  <c:v>1.6563146997929608E-2</c:v>
                </c:pt>
                <c:pt idx="6">
                  <c:v>2.0833333333333332E-2</c:v>
                </c:pt>
                <c:pt idx="7">
                  <c:v>2.4128686327077747E-2</c:v>
                </c:pt>
                <c:pt idx="8">
                  <c:v>2.0920502092050208E-2</c:v>
                </c:pt>
                <c:pt idx="9">
                  <c:v>2.0270270270270271E-2</c:v>
                </c:pt>
              </c:numCache>
            </c:numRef>
          </c:val>
        </c:ser>
        <c:dLbls>
          <c:showLegendKey val="0"/>
          <c:showVal val="0"/>
          <c:showCatName val="0"/>
          <c:showSerName val="0"/>
          <c:showPercent val="0"/>
          <c:showBubbleSize val="0"/>
        </c:dLbls>
        <c:gapWidth val="50"/>
        <c:overlap val="100"/>
        <c:axId val="113605632"/>
        <c:axId val="113624192"/>
      </c:barChart>
      <c:catAx>
        <c:axId val="113605632"/>
        <c:scaling>
          <c:orientation val="minMax"/>
        </c:scaling>
        <c:delete val="0"/>
        <c:axPos val="b"/>
        <c:title>
          <c:tx>
            <c:rich>
              <a:bodyPr/>
              <a:lstStyle/>
              <a:p>
                <a:pPr>
                  <a:defRPr b="0"/>
                </a:pPr>
                <a:r>
                  <a:rPr lang="en-US" b="0"/>
                  <a:t>Year</a:t>
                </a:r>
              </a:p>
            </c:rich>
          </c:tx>
          <c:layout>
            <c:manualLayout>
              <c:xMode val="edge"/>
              <c:yMode val="edge"/>
              <c:x val="0.42920713035870517"/>
              <c:y val="0.93966254218222656"/>
            </c:manualLayout>
          </c:layout>
          <c:overlay val="0"/>
        </c:title>
        <c:numFmt formatCode="General" sourceLinked="1"/>
        <c:majorTickMark val="out"/>
        <c:minorTickMark val="none"/>
        <c:tickLblPos val="nextTo"/>
        <c:crossAx val="113624192"/>
        <c:crosses val="autoZero"/>
        <c:auto val="1"/>
        <c:lblAlgn val="ctr"/>
        <c:lblOffset val="100"/>
        <c:noMultiLvlLbl val="0"/>
      </c:catAx>
      <c:valAx>
        <c:axId val="113624192"/>
        <c:scaling>
          <c:orientation val="minMax"/>
        </c:scaling>
        <c:delete val="0"/>
        <c:axPos val="l"/>
        <c:majorGridlines>
          <c:spPr>
            <a:ln>
              <a:solidFill>
                <a:sysClr val="window" lastClr="FFFFFF">
                  <a:lumMod val="75000"/>
                </a:sysClr>
              </a:solidFill>
            </a:ln>
          </c:spPr>
        </c:majorGridlines>
        <c:numFmt formatCode="0%" sourceLinked="1"/>
        <c:majorTickMark val="out"/>
        <c:minorTickMark val="none"/>
        <c:tickLblPos val="nextTo"/>
        <c:spPr>
          <a:ln>
            <a:solidFill>
              <a:schemeClr val="tx1"/>
            </a:solidFill>
          </a:ln>
        </c:spPr>
        <c:crossAx val="113605632"/>
        <c:crosses val="autoZero"/>
        <c:crossBetween val="between"/>
      </c:valAx>
    </c:plotArea>
    <c:legend>
      <c:legendPos val="r"/>
      <c:layout/>
      <c:overlay val="0"/>
    </c:legend>
    <c:plotVisOnly val="1"/>
    <c:dispBlanksAs val="gap"/>
    <c:showDLblsOverMax val="0"/>
  </c:chart>
  <c:printSettings>
    <c:headerFooter/>
    <c:pageMargins b="0.75000000000000255" l="0.70000000000000062" r="0.70000000000000062" t="0.750000000000002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drawing8.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9.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0</xdr:col>
      <xdr:colOff>126207</xdr:colOff>
      <xdr:row>0</xdr:row>
      <xdr:rowOff>0</xdr:rowOff>
    </xdr:from>
    <xdr:to>
      <xdr:col>7</xdr:col>
      <xdr:colOff>526257</xdr:colOff>
      <xdr:row>0</xdr:row>
      <xdr:rowOff>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5</xdr:col>
      <xdr:colOff>142874</xdr:colOff>
      <xdr:row>2</xdr:row>
      <xdr:rowOff>9525</xdr:rowOff>
    </xdr:from>
    <xdr:to>
      <xdr:col>15</xdr:col>
      <xdr:colOff>257174</xdr:colOff>
      <xdr:row>26</xdr:row>
      <xdr:rowOff>9525</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171449</xdr:colOff>
      <xdr:row>1</xdr:row>
      <xdr:rowOff>76199</xdr:rowOff>
    </xdr:from>
    <xdr:to>
      <xdr:col>10</xdr:col>
      <xdr:colOff>476249</xdr:colOff>
      <xdr:row>25</xdr:row>
      <xdr:rowOff>76199</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76200</xdr:colOff>
      <xdr:row>1</xdr:row>
      <xdr:rowOff>57150</xdr:rowOff>
    </xdr:from>
    <xdr:to>
      <xdr:col>10</xdr:col>
      <xdr:colOff>381000</xdr:colOff>
      <xdr:row>25</xdr:row>
      <xdr:rowOff>57150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171450</xdr:colOff>
      <xdr:row>2</xdr:row>
      <xdr:rowOff>0</xdr:rowOff>
    </xdr:from>
    <xdr:to>
      <xdr:col>10</xdr:col>
      <xdr:colOff>476250</xdr:colOff>
      <xdr:row>26</xdr:row>
      <xdr:rowOff>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142874</xdr:colOff>
      <xdr:row>1</xdr:row>
      <xdr:rowOff>95250</xdr:rowOff>
    </xdr:from>
    <xdr:to>
      <xdr:col>10</xdr:col>
      <xdr:colOff>447674</xdr:colOff>
      <xdr:row>25</xdr:row>
      <xdr:rowOff>95250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0.5253</cdr:x>
      <cdr:y>0.14167</cdr:y>
    </cdr:from>
    <cdr:to>
      <cdr:x>0.63542</cdr:x>
      <cdr:y>0.1625</cdr:y>
    </cdr:to>
    <cdr:sp macro="" textlink="">
      <cdr:nvSpPr>
        <cdr:cNvPr id="3" name="Straight Arrow Connector 2"/>
        <cdr:cNvSpPr/>
      </cdr:nvSpPr>
      <cdr:spPr>
        <a:xfrm xmlns:a="http://schemas.openxmlformats.org/drawingml/2006/main">
          <a:off x="3362325" y="647700"/>
          <a:ext cx="704851" cy="95250"/>
        </a:xfrm>
        <a:prstGeom xmlns:a="http://schemas.openxmlformats.org/drawingml/2006/main" prst="straightConnector1">
          <a:avLst/>
        </a:prstGeom>
        <a:ln xmlns:a="http://schemas.openxmlformats.org/drawingml/2006/main">
          <a:solidFill>
            <a:schemeClr val="tx1"/>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0.32589</cdr:x>
      <cdr:y>0.0875</cdr:y>
    </cdr:from>
    <cdr:to>
      <cdr:x>0.46875</cdr:x>
      <cdr:y>0.2875</cdr:y>
    </cdr:to>
    <cdr:sp macro="" textlink="">
      <cdr:nvSpPr>
        <cdr:cNvPr id="5" name="TextBox 4"/>
        <cdr:cNvSpPr txBox="1"/>
      </cdr:nvSpPr>
      <cdr:spPr>
        <a:xfrm xmlns:a="http://schemas.openxmlformats.org/drawingml/2006/main">
          <a:off x="2085976" y="400050"/>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sz="1000"/>
            <a:t>First -time Homebuyer </a:t>
          </a:r>
        </a:p>
        <a:p xmlns:a="http://schemas.openxmlformats.org/drawingml/2006/main">
          <a:r>
            <a:rPr lang="en-US" sz="1000"/>
            <a:t>Tax Credit Created</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112567</xdr:colOff>
      <xdr:row>3</xdr:row>
      <xdr:rowOff>112566</xdr:rowOff>
    </xdr:from>
    <xdr:to>
      <xdr:col>7</xdr:col>
      <xdr:colOff>441612</xdr:colOff>
      <xdr:row>20</xdr:row>
      <xdr:rowOff>74466</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112569</xdr:colOff>
      <xdr:row>23</xdr:row>
      <xdr:rowOff>95250</xdr:rowOff>
    </xdr:from>
    <xdr:to>
      <xdr:col>7</xdr:col>
      <xdr:colOff>441614</xdr:colOff>
      <xdr:row>40</xdr:row>
      <xdr:rowOff>57150</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2</xdr:row>
      <xdr:rowOff>116416</xdr:rowOff>
    </xdr:from>
    <xdr:to>
      <xdr:col>7</xdr:col>
      <xdr:colOff>275167</xdr:colOff>
      <xdr:row>19</xdr:row>
      <xdr:rowOff>78316</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22</xdr:row>
      <xdr:rowOff>127000</xdr:rowOff>
    </xdr:from>
    <xdr:to>
      <xdr:col>7</xdr:col>
      <xdr:colOff>275167</xdr:colOff>
      <xdr:row>39</xdr:row>
      <xdr:rowOff>88900</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
  <sheetViews>
    <sheetView showGridLines="0" zoomScale="80" zoomScaleNormal="80" workbookViewId="0">
      <selection activeCell="O28" sqref="O28"/>
    </sheetView>
  </sheetViews>
  <sheetFormatPr defaultColWidth="7" defaultRowHeight="15.75" x14ac:dyDescent="0.25"/>
  <cols>
    <col min="1" max="1" width="19.140625" style="5" customWidth="1"/>
    <col min="2" max="16384" width="7" style="5"/>
  </cols>
  <sheetData>
    <row r="1" spans="1:12" x14ac:dyDescent="0.25">
      <c r="A1" s="9" t="s">
        <v>41</v>
      </c>
    </row>
    <row r="2" spans="1:12" s="24" customFormat="1" ht="14.25" x14ac:dyDescent="0.2">
      <c r="A2" s="23"/>
      <c r="B2" s="23">
        <v>1988</v>
      </c>
      <c r="C2" s="23">
        <v>2003</v>
      </c>
      <c r="D2" s="23">
        <f>C2+1</f>
        <v>2004</v>
      </c>
      <c r="E2" s="23">
        <f t="shared" ref="E2:L2" si="0">D2+1</f>
        <v>2005</v>
      </c>
      <c r="F2" s="23">
        <f t="shared" si="0"/>
        <v>2006</v>
      </c>
      <c r="G2" s="23">
        <f t="shared" si="0"/>
        <v>2007</v>
      </c>
      <c r="H2" s="23">
        <f t="shared" si="0"/>
        <v>2008</v>
      </c>
      <c r="I2" s="23">
        <f t="shared" si="0"/>
        <v>2009</v>
      </c>
      <c r="J2" s="23">
        <f t="shared" si="0"/>
        <v>2010</v>
      </c>
      <c r="K2" s="23">
        <f t="shared" si="0"/>
        <v>2011</v>
      </c>
      <c r="L2" s="23">
        <f t="shared" si="0"/>
        <v>2012</v>
      </c>
    </row>
    <row r="3" spans="1:12" s="20" customFormat="1" ht="15" x14ac:dyDescent="0.25">
      <c r="A3" s="20" t="s">
        <v>42</v>
      </c>
      <c r="B3" s="20">
        <v>886</v>
      </c>
      <c r="C3" s="20">
        <v>705</v>
      </c>
      <c r="D3" s="20">
        <v>456</v>
      </c>
      <c r="E3" s="20">
        <v>441</v>
      </c>
      <c r="F3" s="20">
        <v>271</v>
      </c>
      <c r="G3" s="20">
        <v>300</v>
      </c>
      <c r="H3" s="20">
        <v>545</v>
      </c>
      <c r="I3" s="20">
        <v>370</v>
      </c>
      <c r="J3" s="20">
        <v>375</v>
      </c>
      <c r="K3" s="20">
        <v>319</v>
      </c>
      <c r="L3" s="20">
        <v>328</v>
      </c>
    </row>
    <row r="4" spans="1:12" s="20" customFormat="1" ht="15" x14ac:dyDescent="0.25">
      <c r="A4" s="25" t="s">
        <v>43</v>
      </c>
      <c r="B4" s="26">
        <v>43.645320197044335</v>
      </c>
      <c r="C4" s="26">
        <v>35.25</v>
      </c>
      <c r="D4" s="26">
        <v>22.8</v>
      </c>
      <c r="E4" s="26">
        <v>22.05</v>
      </c>
      <c r="F4" s="26">
        <v>13.55</v>
      </c>
      <c r="G4" s="26">
        <v>15</v>
      </c>
      <c r="H4" s="26">
        <v>27.250000000000004</v>
      </c>
      <c r="I4" s="26">
        <v>18.5</v>
      </c>
      <c r="J4" s="26">
        <v>18.75</v>
      </c>
      <c r="K4" s="26">
        <v>15.950000000000001</v>
      </c>
      <c r="L4" s="26">
        <v>16.400000000000002</v>
      </c>
    </row>
    <row r="5" spans="1:12" s="20" customFormat="1" ht="15" x14ac:dyDescent="0.25">
      <c r="A5" s="20" t="s">
        <v>44</v>
      </c>
    </row>
    <row r="6" spans="1:12" x14ac:dyDescent="0.25">
      <c r="B6" s="19"/>
      <c r="C6" s="19"/>
      <c r="D6" s="19"/>
      <c r="E6" s="19"/>
      <c r="F6" s="19"/>
      <c r="G6" s="19"/>
      <c r="H6" s="19"/>
      <c r="I6" s="19"/>
      <c r="J6" s="19"/>
      <c r="K6" s="19"/>
      <c r="L6" s="19"/>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2"/>
  <sheetViews>
    <sheetView showGridLines="0" workbookViewId="0">
      <selection activeCell="F29" sqref="F29"/>
    </sheetView>
  </sheetViews>
  <sheetFormatPr defaultRowHeight="15" x14ac:dyDescent="0.25"/>
  <cols>
    <col min="7" max="7" width="10.5703125" bestFit="1" customWidth="1"/>
    <col min="10" max="10" width="10.5703125" bestFit="1" customWidth="1"/>
  </cols>
  <sheetData>
    <row r="1" spans="1:12" x14ac:dyDescent="0.25">
      <c r="B1" s="2" t="s">
        <v>500</v>
      </c>
      <c r="C1" t="s">
        <v>501</v>
      </c>
      <c r="D1" t="s">
        <v>502</v>
      </c>
      <c r="E1" t="s">
        <v>503</v>
      </c>
    </row>
    <row r="2" spans="1:12" x14ac:dyDescent="0.25">
      <c r="B2" s="2"/>
      <c r="C2" s="1">
        <v>35</v>
      </c>
      <c r="D2" s="1"/>
      <c r="E2" s="1">
        <v>72.605524447027008</v>
      </c>
      <c r="F2" s="40"/>
      <c r="G2" s="2"/>
      <c r="K2" s="2"/>
    </row>
    <row r="3" spans="1:12" x14ac:dyDescent="0.25">
      <c r="B3" s="2"/>
      <c r="C3" s="1">
        <v>-30</v>
      </c>
      <c r="D3" s="1"/>
      <c r="E3" s="1">
        <v>-79.183402288195424</v>
      </c>
      <c r="F3" s="41"/>
      <c r="G3" s="40"/>
      <c r="H3" s="40"/>
      <c r="I3" s="42"/>
      <c r="K3" s="40"/>
    </row>
    <row r="4" spans="1:12" x14ac:dyDescent="0.25">
      <c r="A4">
        <v>2003</v>
      </c>
      <c r="B4" t="s">
        <v>11</v>
      </c>
      <c r="C4" s="1">
        <v>7.6141304347826084</v>
      </c>
      <c r="D4" s="1">
        <v>15.379500858614769</v>
      </c>
      <c r="E4" s="1">
        <v>8.6536513852556194</v>
      </c>
      <c r="F4" s="43"/>
      <c r="G4" s="40"/>
      <c r="H4" s="40"/>
      <c r="I4" s="43"/>
      <c r="K4" s="40"/>
    </row>
    <row r="5" spans="1:12" x14ac:dyDescent="0.25">
      <c r="A5">
        <v>2004</v>
      </c>
      <c r="B5" t="s">
        <v>11</v>
      </c>
      <c r="C5" s="1">
        <v>9.259615384615385</v>
      </c>
      <c r="D5" s="1">
        <v>22.301166195100365</v>
      </c>
      <c r="E5" s="1">
        <v>12.496211300549133</v>
      </c>
      <c r="F5" s="41"/>
      <c r="G5" s="40"/>
      <c r="H5" s="40"/>
      <c r="I5" s="41"/>
      <c r="K5" s="40"/>
      <c r="L5" s="40"/>
    </row>
    <row r="6" spans="1:12" x14ac:dyDescent="0.25">
      <c r="A6">
        <v>2005</v>
      </c>
      <c r="B6" t="s">
        <v>11</v>
      </c>
      <c r="C6" s="1">
        <v>9.6204081632653065</v>
      </c>
      <c r="D6" s="1">
        <v>6.1187733246795606</v>
      </c>
      <c r="E6" s="1">
        <v>13.338739741242831</v>
      </c>
      <c r="F6" s="41"/>
      <c r="G6" s="40"/>
      <c r="I6" s="41"/>
      <c r="K6" s="40"/>
    </row>
    <row r="7" spans="1:12" x14ac:dyDescent="0.25">
      <c r="A7">
        <v>2006</v>
      </c>
      <c r="B7" t="s">
        <v>11</v>
      </c>
      <c r="C7" s="1">
        <v>7.3690476190476186</v>
      </c>
      <c r="D7" s="1">
        <v>-3.3898564242136886</v>
      </c>
      <c r="E7" s="1">
        <v>8.081330499691612</v>
      </c>
      <c r="F7" s="41"/>
      <c r="G7" s="12"/>
      <c r="H7" s="12"/>
      <c r="I7" s="41"/>
      <c r="K7" s="12"/>
      <c r="L7" s="12"/>
    </row>
    <row r="8" spans="1:12" x14ac:dyDescent="0.25">
      <c r="A8">
        <v>2007</v>
      </c>
      <c r="B8" t="s">
        <v>11</v>
      </c>
      <c r="C8" s="1">
        <v>4.9259259259259256</v>
      </c>
      <c r="D8" s="1">
        <v>-22.898202076475059</v>
      </c>
      <c r="E8" s="1">
        <v>2.3761178891919013</v>
      </c>
      <c r="F8" s="40"/>
    </row>
    <row r="9" spans="1:12" x14ac:dyDescent="0.25">
      <c r="A9">
        <v>2008</v>
      </c>
      <c r="B9" t="s">
        <v>11</v>
      </c>
      <c r="C9" s="1">
        <v>-1.5551181102362204</v>
      </c>
      <c r="D9" s="1">
        <v>-25.420806305936438</v>
      </c>
      <c r="E9" s="1">
        <v>-12.758508547312196</v>
      </c>
      <c r="F9" s="40"/>
    </row>
    <row r="10" spans="1:12" x14ac:dyDescent="0.25">
      <c r="A10">
        <v>2009</v>
      </c>
      <c r="B10" t="s">
        <v>11</v>
      </c>
      <c r="C10" s="1">
        <v>2.4303797468354431</v>
      </c>
      <c r="D10" s="1">
        <v>16.833645271386111</v>
      </c>
      <c r="E10" s="1">
        <v>-3.4515171283823989</v>
      </c>
      <c r="F10" s="40"/>
    </row>
    <row r="11" spans="1:12" x14ac:dyDescent="0.25">
      <c r="A11">
        <v>2010</v>
      </c>
      <c r="B11" t="s">
        <v>11</v>
      </c>
      <c r="C11" s="1">
        <v>4.443661971830986</v>
      </c>
      <c r="D11" s="1">
        <v>-5.4537363362231588</v>
      </c>
      <c r="E11" s="1">
        <v>1.2499282277279704</v>
      </c>
      <c r="F11" s="40"/>
    </row>
    <row r="12" spans="1:12" x14ac:dyDescent="0.25">
      <c r="A12">
        <v>2011</v>
      </c>
      <c r="B12" t="s">
        <v>11</v>
      </c>
      <c r="C12" s="1">
        <v>2.2727272727272729</v>
      </c>
      <c r="D12" s="1">
        <v>0.7948596314683698</v>
      </c>
      <c r="E12" s="1">
        <v>-3.8196694336444237</v>
      </c>
      <c r="F12" s="40"/>
    </row>
    <row r="13" spans="1:12" x14ac:dyDescent="0.25">
      <c r="A13">
        <v>2003</v>
      </c>
      <c r="B13" t="s">
        <v>12</v>
      </c>
      <c r="C13" s="1">
        <v>4.3913043478260869</v>
      </c>
      <c r="D13" s="1">
        <v>9.5597453124738543</v>
      </c>
      <c r="E13" s="1">
        <v>1.127661957664742</v>
      </c>
      <c r="F13" s="40"/>
    </row>
    <row r="14" spans="1:12" x14ac:dyDescent="0.25">
      <c r="A14">
        <v>2004</v>
      </c>
      <c r="B14" t="s">
        <v>12</v>
      </c>
      <c r="C14" s="1">
        <v>7.6117021276595747</v>
      </c>
      <c r="D14" s="1">
        <v>8.4272679947942528</v>
      </c>
      <c r="E14" s="1">
        <v>8.6479807678404068</v>
      </c>
      <c r="F14" s="40"/>
    </row>
    <row r="15" spans="1:12" x14ac:dyDescent="0.25">
      <c r="A15">
        <v>2005</v>
      </c>
      <c r="B15" t="s">
        <v>12</v>
      </c>
      <c r="C15" s="1">
        <v>6.3416666666666668</v>
      </c>
      <c r="D15" s="1">
        <v>-1.3683200016309072</v>
      </c>
      <c r="E15" s="1">
        <v>5.6821758518436845</v>
      </c>
      <c r="F15" s="40"/>
    </row>
    <row r="16" spans="1:12" x14ac:dyDescent="0.25">
      <c r="A16">
        <v>2006</v>
      </c>
      <c r="B16" t="s">
        <v>12</v>
      </c>
      <c r="C16" s="1">
        <v>1.8666666666666667</v>
      </c>
      <c r="D16" s="1">
        <v>-4.1693951691422537</v>
      </c>
      <c r="E16" s="1">
        <v>-4.7679079503120141</v>
      </c>
      <c r="F16" s="40"/>
    </row>
    <row r="17" spans="1:6" x14ac:dyDescent="0.25">
      <c r="A17">
        <v>2007</v>
      </c>
      <c r="B17" t="s">
        <v>12</v>
      </c>
      <c r="C17" s="1">
        <v>2.9132352941176474</v>
      </c>
      <c r="D17" s="1">
        <v>-5.9684327745868071</v>
      </c>
      <c r="E17" s="1">
        <v>-2.3239459700729492</v>
      </c>
      <c r="F17" s="40"/>
    </row>
    <row r="18" spans="1:6" x14ac:dyDescent="0.25">
      <c r="A18">
        <v>2008</v>
      </c>
      <c r="B18" t="s">
        <v>12</v>
      </c>
      <c r="C18" s="1">
        <v>-0.66355140186915884</v>
      </c>
      <c r="D18" s="1">
        <v>-6.9352332980919922</v>
      </c>
      <c r="E18" s="1">
        <v>-10.676509258452329</v>
      </c>
      <c r="F18" s="40"/>
    </row>
    <row r="19" spans="1:6" x14ac:dyDescent="0.25">
      <c r="A19">
        <v>2009</v>
      </c>
      <c r="B19" t="s">
        <v>12</v>
      </c>
      <c r="C19" s="1">
        <v>1.984375</v>
      </c>
      <c r="D19" s="1">
        <v>4.3332640293513469</v>
      </c>
      <c r="E19" s="1">
        <v>-4.4930337720895759</v>
      </c>
      <c r="F19" s="40"/>
    </row>
    <row r="20" spans="1:6" x14ac:dyDescent="0.25">
      <c r="A20">
        <v>2010</v>
      </c>
      <c r="B20" t="s">
        <v>12</v>
      </c>
      <c r="C20" s="1">
        <v>2.2451612903225806</v>
      </c>
      <c r="D20" s="1">
        <v>-3.1946741130654321</v>
      </c>
      <c r="E20" s="1">
        <v>-3.8840419087768892</v>
      </c>
      <c r="F20" s="40"/>
    </row>
    <row r="21" spans="1:6" x14ac:dyDescent="0.25">
      <c r="A21">
        <v>2011</v>
      </c>
      <c r="B21" t="s">
        <v>12</v>
      </c>
      <c r="C21" s="1">
        <v>2.2678571428571428</v>
      </c>
      <c r="D21" s="1">
        <v>-3.5372780544806748E-2</v>
      </c>
      <c r="E21" s="1">
        <v>-3.8310422303528577</v>
      </c>
      <c r="F21" s="40"/>
    </row>
    <row r="22" spans="1:6" x14ac:dyDescent="0.25">
      <c r="A22">
        <v>2003</v>
      </c>
      <c r="B22" t="s">
        <v>13</v>
      </c>
      <c r="C22" s="1">
        <v>5.4537572254335256</v>
      </c>
      <c r="D22" s="1">
        <v>8.8899263091878353</v>
      </c>
      <c r="E22" s="1">
        <v>3.6087170653383076</v>
      </c>
      <c r="F22" s="40"/>
    </row>
    <row r="23" spans="1:6" x14ac:dyDescent="0.25">
      <c r="A23">
        <v>2004</v>
      </c>
      <c r="B23" t="s">
        <v>13</v>
      </c>
      <c r="C23" s="1">
        <v>6.3640776699029127</v>
      </c>
      <c r="D23" s="1">
        <v>8.3081431467345581</v>
      </c>
      <c r="E23" s="1">
        <v>5.7345103461250595</v>
      </c>
      <c r="F23" s="40"/>
    </row>
    <row r="24" spans="1:6" x14ac:dyDescent="0.25">
      <c r="A24">
        <v>2005</v>
      </c>
      <c r="B24" t="s">
        <v>13</v>
      </c>
      <c r="C24" s="1">
        <v>6.6058252427184465</v>
      </c>
      <c r="D24" s="1">
        <v>5.5636798723743608</v>
      </c>
      <c r="E24" s="1">
        <v>6.2990427248714429</v>
      </c>
      <c r="F24" s="40"/>
    </row>
    <row r="25" spans="1:6" x14ac:dyDescent="0.25">
      <c r="A25">
        <v>2006</v>
      </c>
      <c r="B25" t="s">
        <v>13</v>
      </c>
      <c r="C25" s="1">
        <v>5.875</v>
      </c>
      <c r="D25" s="1">
        <v>0.59819280901705074</v>
      </c>
      <c r="E25" s="1">
        <v>4.5924091983600359</v>
      </c>
      <c r="F25" s="40"/>
    </row>
    <row r="26" spans="1:6" x14ac:dyDescent="0.25">
      <c r="A26">
        <v>2007</v>
      </c>
      <c r="B26" t="s">
        <v>13</v>
      </c>
      <c r="C26" s="1">
        <v>6.0746268656716422</v>
      </c>
      <c r="D26" s="1">
        <v>-4.6820170682284061</v>
      </c>
      <c r="E26" s="1">
        <v>5.0585807012494968</v>
      </c>
      <c r="F26" s="40"/>
    </row>
    <row r="27" spans="1:6" x14ac:dyDescent="0.25">
      <c r="A27">
        <v>2008</v>
      </c>
      <c r="B27" t="s">
        <v>13</v>
      </c>
      <c r="C27" s="1">
        <v>2.3663366336633662</v>
      </c>
      <c r="D27" s="1">
        <v>-6.9936958234830593</v>
      </c>
      <c r="E27" s="1">
        <v>-3.6010715193542753</v>
      </c>
      <c r="F27" s="40"/>
    </row>
    <row r="28" spans="1:6" x14ac:dyDescent="0.25">
      <c r="A28">
        <v>2009</v>
      </c>
      <c r="B28" t="s">
        <v>13</v>
      </c>
      <c r="C28" s="1">
        <v>1.5285714285714285</v>
      </c>
      <c r="D28" s="1">
        <v>1.6168890771729005</v>
      </c>
      <c r="E28" s="1">
        <v>-5.5574327706930244</v>
      </c>
      <c r="F28" s="20" t="s">
        <v>536</v>
      </c>
    </row>
    <row r="29" spans="1:6" x14ac:dyDescent="0.25">
      <c r="A29">
        <v>2010</v>
      </c>
      <c r="B29" t="s">
        <v>13</v>
      </c>
      <c r="C29" s="1">
        <v>3.6878787878787875</v>
      </c>
      <c r="D29" s="1">
        <v>-5.829627570872697</v>
      </c>
      <c r="E29" s="1">
        <v>-0.51498743898946486</v>
      </c>
      <c r="F29" s="40"/>
    </row>
    <row r="30" spans="1:6" x14ac:dyDescent="0.25">
      <c r="A30">
        <v>2011</v>
      </c>
      <c r="B30" t="s">
        <v>13</v>
      </c>
      <c r="C30" s="1">
        <v>1.6716417910447761</v>
      </c>
      <c r="D30" s="1">
        <v>-1.9827579089229386</v>
      </c>
      <c r="E30" s="1">
        <v>-5.2233328204245844</v>
      </c>
      <c r="F30" s="40"/>
    </row>
    <row r="31" spans="1:6" x14ac:dyDescent="0.25">
      <c r="A31">
        <v>2003</v>
      </c>
      <c r="B31" t="s">
        <v>14</v>
      </c>
      <c r="C31" s="1">
        <v>9.3650793650793656</v>
      </c>
      <c r="D31" s="1">
        <v>31.140296151024227</v>
      </c>
      <c r="E31" s="1">
        <v>12.742492291377628</v>
      </c>
      <c r="F31" s="40"/>
    </row>
    <row r="32" spans="1:6" x14ac:dyDescent="0.25">
      <c r="A32">
        <v>2004</v>
      </c>
      <c r="B32" t="s">
        <v>14</v>
      </c>
      <c r="C32" s="1">
        <v>13.075949367088608</v>
      </c>
      <c r="D32" s="1">
        <v>18.490268366767904</v>
      </c>
      <c r="E32" s="1">
        <v>21.408168827668639</v>
      </c>
      <c r="F32" s="40"/>
    </row>
    <row r="33" spans="1:6" x14ac:dyDescent="0.25">
      <c r="A33">
        <v>2005</v>
      </c>
      <c r="B33" t="s">
        <v>14</v>
      </c>
      <c r="C33" s="1">
        <v>8.6875</v>
      </c>
      <c r="D33" s="1">
        <v>14.903448242932061</v>
      </c>
      <c r="E33" s="1">
        <v>11.160199297480238</v>
      </c>
      <c r="F33" s="40"/>
    </row>
    <row r="34" spans="1:6" x14ac:dyDescent="0.25">
      <c r="A34">
        <v>2006</v>
      </c>
      <c r="B34" t="s">
        <v>14</v>
      </c>
      <c r="C34" s="1">
        <v>6.0256410256410255</v>
      </c>
      <c r="D34" s="1">
        <v>-3.3219740616342697</v>
      </c>
      <c r="E34" s="1">
        <v>4.9441882691961041</v>
      </c>
      <c r="F34" s="40"/>
    </row>
    <row r="35" spans="1:6" x14ac:dyDescent="0.25">
      <c r="A35">
        <v>2007</v>
      </c>
      <c r="B35" t="s">
        <v>14</v>
      </c>
      <c r="C35" s="1">
        <v>-0.12162162162162163</v>
      </c>
      <c r="D35" s="1">
        <v>-24.343207638078812</v>
      </c>
      <c r="E35" s="1">
        <v>-9.4109871090734263</v>
      </c>
      <c r="F35" s="40"/>
    </row>
    <row r="36" spans="1:6" x14ac:dyDescent="0.25">
      <c r="A36">
        <v>2008</v>
      </c>
      <c r="B36" t="s">
        <v>14</v>
      </c>
      <c r="C36" s="1">
        <v>-2.5505045871559631</v>
      </c>
      <c r="D36" s="1">
        <v>-19.648395643439574</v>
      </c>
      <c r="E36" s="1">
        <v>-15.082949239902995</v>
      </c>
      <c r="F36" s="40"/>
    </row>
    <row r="37" spans="1:6" x14ac:dyDescent="0.25">
      <c r="A37">
        <v>2009</v>
      </c>
      <c r="B37" t="s">
        <v>14</v>
      </c>
      <c r="C37" s="1">
        <v>0.68281250000000004</v>
      </c>
      <c r="D37" s="1">
        <v>8.8976998184461245</v>
      </c>
      <c r="E37" s="1">
        <v>-7.5324610790713136</v>
      </c>
      <c r="F37" s="40"/>
    </row>
    <row r="38" spans="1:6" x14ac:dyDescent="0.25">
      <c r="A38">
        <v>2010</v>
      </c>
      <c r="B38" t="s">
        <v>14</v>
      </c>
      <c r="C38" s="1">
        <v>3.7543859649122808</v>
      </c>
      <c r="D38" s="1">
        <v>-2.9112639099040383</v>
      </c>
      <c r="E38" s="1">
        <v>-0.35967893095710579</v>
      </c>
      <c r="F38" s="40"/>
    </row>
    <row r="39" spans="1:6" x14ac:dyDescent="0.25">
      <c r="A39">
        <v>2011</v>
      </c>
      <c r="B39" t="s">
        <v>14</v>
      </c>
      <c r="C39" s="1">
        <v>0.32978723404255317</v>
      </c>
      <c r="D39" s="1">
        <v>-2.0536189856187437</v>
      </c>
      <c r="E39" s="1">
        <v>-8.3568507133805028</v>
      </c>
      <c r="F39" s="40"/>
    </row>
    <row r="41" spans="1:6" x14ac:dyDescent="0.25">
      <c r="B41" t="s">
        <v>504</v>
      </c>
      <c r="C41" s="1">
        <f>MIN(C4:C39)</f>
        <v>-2.5505045871559631</v>
      </c>
      <c r="D41" s="1">
        <f>MIN(D2:D39)</f>
        <v>-25.420806305936438</v>
      </c>
    </row>
    <row r="42" spans="1:6" x14ac:dyDescent="0.25">
      <c r="B42" t="s">
        <v>505</v>
      </c>
      <c r="C42" s="1">
        <f>MAX(C4:C39)</f>
        <v>13.075949367088608</v>
      </c>
      <c r="D42" s="1">
        <f>MAX(D2:D39)</f>
        <v>31.140296151024227</v>
      </c>
    </row>
  </sheetData>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showGridLines="0" zoomScale="80" zoomScaleNormal="80" workbookViewId="0">
      <selection activeCell="G18" sqref="G18"/>
    </sheetView>
  </sheetViews>
  <sheetFormatPr defaultRowHeight="15.75" x14ac:dyDescent="0.25"/>
  <cols>
    <col min="1" max="1" width="42.85546875" style="5" customWidth="1"/>
    <col min="2" max="4" width="9.140625" style="5"/>
    <col min="5" max="5" width="10.85546875" style="5" customWidth="1"/>
    <col min="6" max="6" width="11.7109375" style="5" customWidth="1"/>
    <col min="7" max="16384" width="9.140625" style="5"/>
  </cols>
  <sheetData>
    <row r="1" spans="1:8" x14ac:dyDescent="0.25">
      <c r="A1" s="9" t="s">
        <v>520</v>
      </c>
    </row>
    <row r="2" spans="1:8" x14ac:dyDescent="0.25">
      <c r="A2" s="9" t="s">
        <v>19</v>
      </c>
    </row>
    <row r="4" spans="1:8" ht="19.5" customHeight="1" x14ac:dyDescent="0.25">
      <c r="A4" s="70" t="s">
        <v>7</v>
      </c>
      <c r="B4" s="70" t="s">
        <v>20</v>
      </c>
      <c r="C4" s="71"/>
      <c r="D4" s="8"/>
      <c r="E4" s="8"/>
      <c r="F4" s="8"/>
      <c r="H4" s="9"/>
    </row>
    <row r="5" spans="1:8" x14ac:dyDescent="0.25">
      <c r="D5" s="8"/>
      <c r="E5" s="8"/>
      <c r="F5" s="8"/>
    </row>
    <row r="6" spans="1:8" x14ac:dyDescent="0.25">
      <c r="A6" s="5" t="s">
        <v>8</v>
      </c>
      <c r="B6" s="7">
        <v>-12.910668768759786</v>
      </c>
      <c r="D6" s="8"/>
      <c r="E6" s="8"/>
      <c r="F6" s="8"/>
    </row>
    <row r="7" spans="1:8" x14ac:dyDescent="0.25">
      <c r="B7" s="7">
        <v>3.8174695418893205</v>
      </c>
      <c r="D7" s="8"/>
      <c r="E7" s="8"/>
      <c r="F7" s="8"/>
    </row>
    <row r="8" spans="1:8" x14ac:dyDescent="0.25">
      <c r="B8" s="7"/>
      <c r="D8" s="8"/>
      <c r="E8" s="8"/>
      <c r="F8" s="8"/>
    </row>
    <row r="9" spans="1:8" x14ac:dyDescent="0.25">
      <c r="A9" s="5" t="s">
        <v>17</v>
      </c>
      <c r="B9" s="7">
        <v>3.2839025706009028</v>
      </c>
      <c r="D9" s="8"/>
      <c r="E9" s="8"/>
      <c r="F9" s="8"/>
    </row>
    <row r="10" spans="1:8" x14ac:dyDescent="0.25">
      <c r="A10" s="5" t="s">
        <v>18</v>
      </c>
      <c r="B10" s="7">
        <v>0.933796075591524</v>
      </c>
      <c r="D10" s="8"/>
      <c r="E10" s="8"/>
      <c r="F10" s="8"/>
    </row>
    <row r="11" spans="1:8" x14ac:dyDescent="0.25">
      <c r="B11" s="7"/>
      <c r="D11" s="8"/>
      <c r="E11" s="8"/>
      <c r="F11" s="8"/>
    </row>
    <row r="12" spans="1:8" x14ac:dyDescent="0.25">
      <c r="A12" s="5" t="s">
        <v>22</v>
      </c>
      <c r="B12" s="7">
        <v>-0.24753284727364902</v>
      </c>
      <c r="D12" s="8"/>
      <c r="E12" s="8"/>
      <c r="F12" s="8"/>
    </row>
    <row r="13" spans="1:8" x14ac:dyDescent="0.25">
      <c r="A13" s="5" t="s">
        <v>23</v>
      </c>
      <c r="B13" s="7">
        <v>0.28601108766250072</v>
      </c>
      <c r="D13" s="8"/>
      <c r="E13" s="8"/>
      <c r="F13" s="8"/>
    </row>
    <row r="14" spans="1:8" x14ac:dyDescent="0.25">
      <c r="B14" s="7"/>
      <c r="D14" s="8"/>
      <c r="E14" s="8"/>
      <c r="F14" s="8"/>
    </row>
    <row r="15" spans="1:8" x14ac:dyDescent="0.25">
      <c r="A15" s="5" t="s">
        <v>24</v>
      </c>
      <c r="B15" s="7">
        <v>-3.0472865280338487E-2</v>
      </c>
      <c r="D15" s="8"/>
      <c r="E15" s="8"/>
      <c r="F15" s="8"/>
    </row>
    <row r="16" spans="1:8" x14ac:dyDescent="0.25">
      <c r="A16" s="5" t="s">
        <v>25</v>
      </c>
      <c r="B16" s="7">
        <v>0.25849268514286827</v>
      </c>
      <c r="D16" s="8"/>
      <c r="E16" s="8"/>
      <c r="F16" s="8"/>
    </row>
    <row r="17" spans="1:6" x14ac:dyDescent="0.25">
      <c r="D17" s="8"/>
      <c r="E17" s="8"/>
      <c r="F17" s="8"/>
    </row>
    <row r="18" spans="1:6" x14ac:dyDescent="0.25">
      <c r="A18" s="5" t="s">
        <v>9</v>
      </c>
      <c r="B18" s="5">
        <v>36</v>
      </c>
      <c r="D18" s="8"/>
      <c r="E18" s="8"/>
      <c r="F18" s="8"/>
    </row>
    <row r="19" spans="1:6" x14ac:dyDescent="0.25">
      <c r="D19" s="8"/>
      <c r="E19" s="8"/>
      <c r="F19" s="8"/>
    </row>
    <row r="20" spans="1:6" x14ac:dyDescent="0.25">
      <c r="A20" s="6" t="s">
        <v>10</v>
      </c>
      <c r="B20" s="69">
        <v>0.4760503746662163</v>
      </c>
      <c r="C20" s="6"/>
      <c r="D20" s="8"/>
      <c r="E20" s="8"/>
      <c r="F20" s="8"/>
    </row>
    <row r="22" spans="1:6" x14ac:dyDescent="0.25">
      <c r="A22" s="20" t="s">
        <v>537</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zoomScale="80" zoomScaleNormal="80" workbookViewId="0">
      <selection activeCell="A22" sqref="A22"/>
    </sheetView>
  </sheetViews>
  <sheetFormatPr defaultRowHeight="15.75" x14ac:dyDescent="0.25"/>
  <cols>
    <col min="1" max="1" width="34.28515625" style="34" customWidth="1"/>
    <col min="2" max="6" width="15.7109375" style="34" customWidth="1"/>
    <col min="7" max="16384" width="9.140625" style="34"/>
  </cols>
  <sheetData>
    <row r="1" spans="1:6" x14ac:dyDescent="0.25">
      <c r="A1" s="38" t="s">
        <v>521</v>
      </c>
    </row>
    <row r="2" spans="1:6" x14ac:dyDescent="0.25">
      <c r="A2" s="34" t="s">
        <v>26</v>
      </c>
    </row>
    <row r="3" spans="1:6" x14ac:dyDescent="0.25">
      <c r="B3" s="35"/>
      <c r="C3" s="35"/>
      <c r="D3" s="35" t="s">
        <v>15</v>
      </c>
      <c r="E3" s="35"/>
      <c r="F3" s="35"/>
    </row>
    <row r="5" spans="1:6" x14ac:dyDescent="0.25">
      <c r="B5" s="36"/>
      <c r="C5" s="36"/>
      <c r="D5" s="36"/>
      <c r="E5" s="36"/>
      <c r="F5" s="36"/>
    </row>
    <row r="6" spans="1:6" x14ac:dyDescent="0.25">
      <c r="B6" s="36" t="s">
        <v>0</v>
      </c>
      <c r="C6" s="36" t="s">
        <v>1</v>
      </c>
      <c r="D6" s="36" t="s">
        <v>2</v>
      </c>
      <c r="E6" s="36" t="s">
        <v>3</v>
      </c>
      <c r="F6" s="36" t="s">
        <v>4</v>
      </c>
    </row>
    <row r="7" spans="1:6" x14ac:dyDescent="0.25">
      <c r="B7" s="36" t="s">
        <v>16</v>
      </c>
      <c r="C7" s="36"/>
      <c r="D7" s="36"/>
      <c r="E7" s="36"/>
      <c r="F7" s="36" t="s">
        <v>21</v>
      </c>
    </row>
    <row r="9" spans="1:6" x14ac:dyDescent="0.25">
      <c r="A9" s="35" t="s">
        <v>7</v>
      </c>
      <c r="B9" s="35"/>
      <c r="C9" s="35"/>
      <c r="D9" s="35"/>
      <c r="E9" s="35"/>
      <c r="F9" s="35"/>
    </row>
    <row r="11" spans="1:6" x14ac:dyDescent="0.25">
      <c r="A11" s="34" t="s">
        <v>8</v>
      </c>
      <c r="B11" s="37">
        <v>4.8744879899905298</v>
      </c>
      <c r="C11" s="37">
        <v>2.785547887421536</v>
      </c>
      <c r="D11" s="37">
        <v>3.7591972128722939</v>
      </c>
      <c r="E11" s="37">
        <v>3.2527826381013849</v>
      </c>
      <c r="F11" s="37">
        <v>3.7230553688691299</v>
      </c>
    </row>
    <row r="12" spans="1:6" x14ac:dyDescent="0.25">
      <c r="B12" s="37">
        <v>0.63911158338528695</v>
      </c>
      <c r="C12" s="37">
        <v>0.48676698223955833</v>
      </c>
      <c r="D12" s="37">
        <v>0.30300482277251584</v>
      </c>
      <c r="E12" s="37">
        <v>0.61083762650878937</v>
      </c>
      <c r="F12" s="37">
        <v>0.28240664335915228</v>
      </c>
    </row>
    <row r="13" spans="1:6" x14ac:dyDescent="0.25">
      <c r="B13" s="37"/>
      <c r="C13" s="37"/>
      <c r="D13" s="37"/>
      <c r="E13" s="37"/>
      <c r="F13" s="37"/>
    </row>
    <row r="14" spans="1:6" x14ac:dyDescent="0.25">
      <c r="A14" s="34" t="s">
        <v>22</v>
      </c>
      <c r="B14" s="37">
        <v>0.18284900968926532</v>
      </c>
      <c r="C14" s="37">
        <v>0.28560751031930448</v>
      </c>
      <c r="D14" s="37">
        <v>0.30448504191581072</v>
      </c>
      <c r="E14" s="37">
        <v>0.26273631480649151</v>
      </c>
      <c r="F14" s="37">
        <v>0.23361450893309477</v>
      </c>
    </row>
    <row r="15" spans="1:6" x14ac:dyDescent="0.25">
      <c r="A15" s="34" t="s">
        <v>23</v>
      </c>
      <c r="B15" s="37">
        <v>4.1990516141292684E-2</v>
      </c>
      <c r="C15" s="37">
        <v>7.4966391352181097E-2</v>
      </c>
      <c r="D15" s="37">
        <v>4.9989599093677346E-2</v>
      </c>
      <c r="E15" s="37">
        <v>3.5585522680375431E-2</v>
      </c>
      <c r="F15" s="37">
        <v>2.2958946141609114E-2</v>
      </c>
    </row>
    <row r="17" spans="1:6" x14ac:dyDescent="0.25">
      <c r="A17" s="34" t="s">
        <v>9</v>
      </c>
      <c r="B17" s="34">
        <v>10</v>
      </c>
      <c r="C17" s="34">
        <v>10</v>
      </c>
      <c r="D17" s="34">
        <v>10</v>
      </c>
      <c r="E17" s="34">
        <v>10</v>
      </c>
      <c r="F17" s="34">
        <v>40</v>
      </c>
    </row>
    <row r="19" spans="1:6" x14ac:dyDescent="0.25">
      <c r="A19" s="35" t="s">
        <v>10</v>
      </c>
      <c r="B19" s="68">
        <v>0.70328546103808343</v>
      </c>
      <c r="C19" s="68">
        <v>0.64467551907546627</v>
      </c>
      <c r="D19" s="68">
        <v>0.82261597374093287</v>
      </c>
      <c r="E19" s="68">
        <v>0.87202492942347543</v>
      </c>
      <c r="F19" s="68">
        <v>0.73151903361420145</v>
      </c>
    </row>
    <row r="21" spans="1:6" x14ac:dyDescent="0.25">
      <c r="A21" s="20" t="s">
        <v>538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election activeCell="G30" sqref="G30"/>
    </sheetView>
  </sheetViews>
  <sheetFormatPr defaultRowHeight="15" x14ac:dyDescent="0.25"/>
  <sheetData>
    <row r="1" spans="1:1" x14ac:dyDescent="0.25">
      <c r="A1" s="2" t="s">
        <v>493</v>
      </c>
    </row>
    <row r="27" spans="1:1" x14ac:dyDescent="0.25">
      <c r="A27" s="20" t="s">
        <v>539</v>
      </c>
    </row>
    <row r="31" spans="1:1" x14ac:dyDescent="0.25">
      <c r="A31" t="s">
        <v>30</v>
      </c>
    </row>
    <row r="32" spans="1:1" x14ac:dyDescent="0.25">
      <c r="A32" t="s">
        <v>31</v>
      </c>
    </row>
    <row r="33" spans="1:3" x14ac:dyDescent="0.25">
      <c r="A33" t="s">
        <v>32</v>
      </c>
    </row>
    <row r="36" spans="1:3" x14ac:dyDescent="0.25">
      <c r="B36" s="17" t="s">
        <v>494</v>
      </c>
      <c r="C36" t="s">
        <v>495</v>
      </c>
    </row>
    <row r="37" spans="1:3" x14ac:dyDescent="0.25">
      <c r="A37">
        <v>2003</v>
      </c>
      <c r="B37" s="1">
        <v>9.5457860615883305</v>
      </c>
      <c r="C37" s="1">
        <v>5.8125</v>
      </c>
    </row>
    <row r="38" spans="1:3" x14ac:dyDescent="0.25">
      <c r="A38">
        <v>2004</v>
      </c>
      <c r="B38" s="1">
        <v>12.551742627345845</v>
      </c>
      <c r="C38" s="1">
        <v>5.8299998999999998</v>
      </c>
    </row>
    <row r="39" spans="1:3" x14ac:dyDescent="0.25">
      <c r="A39">
        <v>2005</v>
      </c>
      <c r="B39" s="1">
        <v>11.758855585831062</v>
      </c>
      <c r="C39" s="1">
        <v>5.8550000000000004</v>
      </c>
    </row>
    <row r="40" spans="1:3" x14ac:dyDescent="0.25">
      <c r="A40">
        <v>2006</v>
      </c>
      <c r="B40" s="1">
        <v>8.5171568627450984</v>
      </c>
      <c r="C40" s="1">
        <v>6.5075002</v>
      </c>
    </row>
    <row r="41" spans="1:3" x14ac:dyDescent="0.25">
      <c r="A41">
        <v>2007</v>
      </c>
      <c r="B41" s="1">
        <v>8.2021276595744688</v>
      </c>
      <c r="C41" s="1">
        <v>6.1799998</v>
      </c>
    </row>
    <row r="42" spans="1:3" x14ac:dyDescent="0.25">
      <c r="A42">
        <v>2008</v>
      </c>
      <c r="B42" s="1">
        <v>7.6713302752293577</v>
      </c>
      <c r="C42" s="1">
        <v>5.9175000000000004</v>
      </c>
    </row>
    <row r="43" spans="1:3" x14ac:dyDescent="0.25">
      <c r="A43">
        <v>2009</v>
      </c>
      <c r="B43" s="1">
        <v>7.5536912751677852</v>
      </c>
      <c r="C43" s="1">
        <v>4.8099999000000002</v>
      </c>
    </row>
    <row r="44" spans="1:3" x14ac:dyDescent="0.25">
      <c r="A44">
        <v>2010</v>
      </c>
      <c r="B44" s="1">
        <v>6.846905537459282</v>
      </c>
      <c r="C44" s="1">
        <v>5.0979999999999999</v>
      </c>
    </row>
    <row r="45" spans="1:3" x14ac:dyDescent="0.25">
      <c r="A45">
        <v>2011</v>
      </c>
      <c r="B45" s="1">
        <v>5.6785714285714288</v>
      </c>
      <c r="C45" s="1">
        <v>4.8400002000000004</v>
      </c>
    </row>
    <row r="46" spans="1:3" x14ac:dyDescent="0.25">
      <c r="A46">
        <v>2012</v>
      </c>
      <c r="B46" s="1">
        <v>3.9819494584837547</v>
      </c>
      <c r="C46" s="1">
        <v>3.9100001</v>
      </c>
    </row>
  </sheetData>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0"/>
  <sheetViews>
    <sheetView showGridLines="0" workbookViewId="0">
      <selection activeCell="G31" sqref="G31"/>
    </sheetView>
  </sheetViews>
  <sheetFormatPr defaultRowHeight="15" x14ac:dyDescent="0.25"/>
  <sheetData>
    <row r="1" spans="1:1" ht="15.75" x14ac:dyDescent="0.25">
      <c r="A1" s="39" t="s">
        <v>498</v>
      </c>
    </row>
    <row r="27" spans="1:4" x14ac:dyDescent="0.25">
      <c r="A27" s="20" t="s">
        <v>540</v>
      </c>
    </row>
    <row r="28" spans="1:4" x14ac:dyDescent="0.25">
      <c r="A28" s="20"/>
    </row>
    <row r="29" spans="1:4" x14ac:dyDescent="0.25">
      <c r="B29" t="s">
        <v>499</v>
      </c>
      <c r="C29" t="s">
        <v>497</v>
      </c>
      <c r="D29" t="s">
        <v>9</v>
      </c>
    </row>
    <row r="30" spans="1:4" x14ac:dyDescent="0.25">
      <c r="A30">
        <v>2003</v>
      </c>
      <c r="B30" s="12">
        <v>0.14184397163120568</v>
      </c>
      <c r="C30">
        <v>1</v>
      </c>
      <c r="D30">
        <v>705</v>
      </c>
    </row>
    <row r="31" spans="1:4" x14ac:dyDescent="0.25">
      <c r="A31">
        <f t="shared" ref="A31:A39" si="0">A30+1</f>
        <v>2004</v>
      </c>
      <c r="B31" s="12">
        <v>0</v>
      </c>
      <c r="C31">
        <v>0</v>
      </c>
      <c r="D31">
        <v>456</v>
      </c>
    </row>
    <row r="32" spans="1:4" x14ac:dyDescent="0.25">
      <c r="A32">
        <f t="shared" si="0"/>
        <v>2005</v>
      </c>
      <c r="B32" s="12">
        <v>0.90702947845804993</v>
      </c>
      <c r="C32">
        <v>4</v>
      </c>
      <c r="D32">
        <v>441</v>
      </c>
    </row>
    <row r="33" spans="1:4" x14ac:dyDescent="0.25">
      <c r="A33">
        <f t="shared" si="0"/>
        <v>2006</v>
      </c>
      <c r="B33" s="12">
        <v>1.4814814814814816</v>
      </c>
      <c r="C33">
        <v>4</v>
      </c>
      <c r="D33">
        <v>270</v>
      </c>
    </row>
    <row r="34" spans="1:4" x14ac:dyDescent="0.25">
      <c r="A34">
        <f t="shared" si="0"/>
        <v>2007</v>
      </c>
      <c r="B34" s="12">
        <v>0.66666666666666674</v>
      </c>
      <c r="C34">
        <v>2</v>
      </c>
      <c r="D34">
        <v>300</v>
      </c>
    </row>
    <row r="35" spans="1:4" x14ac:dyDescent="0.25">
      <c r="A35">
        <f t="shared" si="0"/>
        <v>2008</v>
      </c>
      <c r="B35" s="12">
        <v>0.91743119266055051</v>
      </c>
      <c r="C35">
        <v>5</v>
      </c>
      <c r="D35">
        <v>545</v>
      </c>
    </row>
    <row r="36" spans="1:4" x14ac:dyDescent="0.25">
      <c r="A36">
        <f t="shared" si="0"/>
        <v>2009</v>
      </c>
      <c r="B36" s="12">
        <v>2.4193548387096775</v>
      </c>
      <c r="C36">
        <v>9</v>
      </c>
      <c r="D36">
        <v>372</v>
      </c>
    </row>
    <row r="37" spans="1:4" x14ac:dyDescent="0.25">
      <c r="A37">
        <f t="shared" si="0"/>
        <v>2010</v>
      </c>
      <c r="B37" s="12">
        <v>3.2</v>
      </c>
      <c r="C37">
        <v>12</v>
      </c>
      <c r="D37">
        <v>375</v>
      </c>
    </row>
    <row r="38" spans="1:4" x14ac:dyDescent="0.25">
      <c r="A38">
        <f t="shared" si="0"/>
        <v>2011</v>
      </c>
      <c r="B38" s="12">
        <v>2.507836990595611</v>
      </c>
      <c r="C38">
        <v>8</v>
      </c>
      <c r="D38">
        <v>319</v>
      </c>
    </row>
    <row r="39" spans="1:4" x14ac:dyDescent="0.25">
      <c r="A39">
        <f t="shared" si="0"/>
        <v>2012</v>
      </c>
      <c r="B39" s="12">
        <v>2.4096385542168677</v>
      </c>
      <c r="C39">
        <v>6</v>
      </c>
      <c r="D39">
        <v>249</v>
      </c>
    </row>
    <row r="40" spans="1:4" x14ac:dyDescent="0.25">
      <c r="D40">
        <f>SUM(D30:D39)</f>
        <v>4032</v>
      </c>
    </row>
  </sheetData>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55"/>
  <sheetViews>
    <sheetView showGridLines="0" workbookViewId="0">
      <selection activeCell="C31" sqref="C31"/>
    </sheetView>
  </sheetViews>
  <sheetFormatPr defaultRowHeight="15" x14ac:dyDescent="0.25"/>
  <cols>
    <col min="14" max="14" width="14.7109375" customWidth="1"/>
  </cols>
  <sheetData>
    <row r="1" spans="1:15" x14ac:dyDescent="0.25">
      <c r="A1" s="2" t="s">
        <v>496</v>
      </c>
      <c r="O1" t="s">
        <v>49</v>
      </c>
    </row>
    <row r="2" spans="1:15" x14ac:dyDescent="0.25">
      <c r="N2" s="31">
        <v>37987</v>
      </c>
      <c r="O2">
        <v>0</v>
      </c>
    </row>
    <row r="3" spans="1:15" x14ac:dyDescent="0.25">
      <c r="N3" t="s">
        <v>50</v>
      </c>
      <c r="O3">
        <v>0</v>
      </c>
    </row>
    <row r="4" spans="1:15" x14ac:dyDescent="0.25">
      <c r="N4" t="s">
        <v>51</v>
      </c>
      <c r="O4">
        <v>0</v>
      </c>
    </row>
    <row r="5" spans="1:15" x14ac:dyDescent="0.25">
      <c r="N5" t="s">
        <v>52</v>
      </c>
      <c r="O5">
        <v>0</v>
      </c>
    </row>
    <row r="6" spans="1:15" x14ac:dyDescent="0.25">
      <c r="N6" t="s">
        <v>53</v>
      </c>
      <c r="O6">
        <v>0</v>
      </c>
    </row>
    <row r="7" spans="1:15" x14ac:dyDescent="0.25">
      <c r="N7" t="s">
        <v>54</v>
      </c>
      <c r="O7">
        <v>0</v>
      </c>
    </row>
    <row r="8" spans="1:15" x14ac:dyDescent="0.25">
      <c r="N8" t="s">
        <v>55</v>
      </c>
      <c r="O8">
        <v>0</v>
      </c>
    </row>
    <row r="9" spans="1:15" x14ac:dyDescent="0.25">
      <c r="N9" t="s">
        <v>56</v>
      </c>
      <c r="O9">
        <v>0</v>
      </c>
    </row>
    <row r="10" spans="1:15" x14ac:dyDescent="0.25">
      <c r="N10" t="s">
        <v>57</v>
      </c>
      <c r="O10">
        <v>0</v>
      </c>
    </row>
    <row r="11" spans="1:15" x14ac:dyDescent="0.25">
      <c r="N11" t="s">
        <v>58</v>
      </c>
      <c r="O11">
        <v>0</v>
      </c>
    </row>
    <row r="12" spans="1:15" x14ac:dyDescent="0.25">
      <c r="N12" t="s">
        <v>59</v>
      </c>
      <c r="O12">
        <v>0</v>
      </c>
    </row>
    <row r="13" spans="1:15" x14ac:dyDescent="0.25">
      <c r="N13" t="s">
        <v>60</v>
      </c>
      <c r="O13">
        <v>0</v>
      </c>
    </row>
    <row r="14" spans="1:15" x14ac:dyDescent="0.25">
      <c r="N14" t="s">
        <v>61</v>
      </c>
      <c r="O14">
        <v>0</v>
      </c>
    </row>
    <row r="15" spans="1:15" x14ac:dyDescent="0.25">
      <c r="N15" t="s">
        <v>62</v>
      </c>
      <c r="O15">
        <v>0</v>
      </c>
    </row>
    <row r="16" spans="1:15" x14ac:dyDescent="0.25">
      <c r="N16" t="s">
        <v>63</v>
      </c>
      <c r="O16">
        <v>0</v>
      </c>
    </row>
    <row r="17" spans="1:15" x14ac:dyDescent="0.25">
      <c r="N17" t="s">
        <v>64</v>
      </c>
      <c r="O17">
        <v>1.18</v>
      </c>
    </row>
    <row r="18" spans="1:15" x14ac:dyDescent="0.25">
      <c r="N18" t="s">
        <v>65</v>
      </c>
      <c r="O18">
        <v>1.1000000000000001</v>
      </c>
    </row>
    <row r="19" spans="1:15" x14ac:dyDescent="0.25">
      <c r="N19" t="s">
        <v>66</v>
      </c>
      <c r="O19">
        <v>1.2</v>
      </c>
    </row>
    <row r="20" spans="1:15" x14ac:dyDescent="0.25">
      <c r="N20" t="s">
        <v>67</v>
      </c>
      <c r="O20">
        <v>1.28</v>
      </c>
    </row>
    <row r="21" spans="1:15" x14ac:dyDescent="0.25">
      <c r="N21" t="s">
        <v>68</v>
      </c>
      <c r="O21">
        <v>1.28</v>
      </c>
    </row>
    <row r="22" spans="1:15" x14ac:dyDescent="0.25">
      <c r="N22" t="s">
        <v>69</v>
      </c>
      <c r="O22">
        <v>1.28</v>
      </c>
    </row>
    <row r="23" spans="1:15" x14ac:dyDescent="0.25">
      <c r="N23" t="s">
        <v>70</v>
      </c>
      <c r="O23">
        <v>1.28</v>
      </c>
    </row>
    <row r="24" spans="1:15" x14ac:dyDescent="0.25">
      <c r="N24" t="s">
        <v>71</v>
      </c>
      <c r="O24">
        <v>1.28</v>
      </c>
    </row>
    <row r="25" spans="1:15" x14ac:dyDescent="0.25">
      <c r="N25" t="s">
        <v>72</v>
      </c>
      <c r="O25">
        <v>1.28</v>
      </c>
    </row>
    <row r="26" spans="1:15" x14ac:dyDescent="0.25">
      <c r="N26" t="s">
        <v>73</v>
      </c>
      <c r="O26">
        <v>1.46</v>
      </c>
    </row>
    <row r="27" spans="1:15" x14ac:dyDescent="0.25">
      <c r="N27" t="s">
        <v>74</v>
      </c>
      <c r="O27">
        <v>1.58</v>
      </c>
    </row>
    <row r="28" spans="1:15" x14ac:dyDescent="0.25">
      <c r="A28" s="20" t="s">
        <v>541</v>
      </c>
      <c r="N28" s="31">
        <v>38169</v>
      </c>
      <c r="O28">
        <v>1.26</v>
      </c>
    </row>
    <row r="29" spans="1:15" x14ac:dyDescent="0.25">
      <c r="N29" t="s">
        <v>75</v>
      </c>
      <c r="O29">
        <v>1.7</v>
      </c>
    </row>
    <row r="30" spans="1:15" x14ac:dyDescent="0.25">
      <c r="N30" t="s">
        <v>76</v>
      </c>
      <c r="O30">
        <v>1.18</v>
      </c>
    </row>
    <row r="31" spans="1:15" x14ac:dyDescent="0.25">
      <c r="N31" t="s">
        <v>77</v>
      </c>
      <c r="O31">
        <v>1.46</v>
      </c>
    </row>
    <row r="32" spans="1:15" x14ac:dyDescent="0.25">
      <c r="N32" t="s">
        <v>78</v>
      </c>
      <c r="O32">
        <v>1.46</v>
      </c>
    </row>
    <row r="33" spans="14:15" x14ac:dyDescent="0.25">
      <c r="N33" t="s">
        <v>79</v>
      </c>
      <c r="O33">
        <v>1.34</v>
      </c>
    </row>
    <row r="34" spans="14:15" x14ac:dyDescent="0.25">
      <c r="N34" t="s">
        <v>80</v>
      </c>
      <c r="O34">
        <v>1.3</v>
      </c>
    </row>
    <row r="35" spans="14:15" x14ac:dyDescent="0.25">
      <c r="N35" t="s">
        <v>81</v>
      </c>
      <c r="O35">
        <v>1.36</v>
      </c>
    </row>
    <row r="36" spans="14:15" x14ac:dyDescent="0.25">
      <c r="N36" t="s">
        <v>82</v>
      </c>
      <c r="O36">
        <v>1.22</v>
      </c>
    </row>
    <row r="37" spans="14:15" x14ac:dyDescent="0.25">
      <c r="N37" t="s">
        <v>83</v>
      </c>
      <c r="O37">
        <v>1.22</v>
      </c>
    </row>
    <row r="38" spans="14:15" x14ac:dyDescent="0.25">
      <c r="N38" t="s">
        <v>84</v>
      </c>
      <c r="O38">
        <v>1.18</v>
      </c>
    </row>
    <row r="39" spans="14:15" x14ac:dyDescent="0.25">
      <c r="N39" t="s">
        <v>85</v>
      </c>
      <c r="O39">
        <v>1.22</v>
      </c>
    </row>
    <row r="40" spans="14:15" x14ac:dyDescent="0.25">
      <c r="N40" t="s">
        <v>86</v>
      </c>
      <c r="O40">
        <v>1.18</v>
      </c>
    </row>
    <row r="41" spans="14:15" x14ac:dyDescent="0.25">
      <c r="N41" t="s">
        <v>87</v>
      </c>
      <c r="O41">
        <v>0.94</v>
      </c>
    </row>
    <row r="42" spans="14:15" x14ac:dyDescent="0.25">
      <c r="N42" t="s">
        <v>88</v>
      </c>
      <c r="O42">
        <v>0.94</v>
      </c>
    </row>
    <row r="43" spans="14:15" x14ac:dyDescent="0.25">
      <c r="N43" t="s">
        <v>89</v>
      </c>
      <c r="O43">
        <v>0.94</v>
      </c>
    </row>
    <row r="44" spans="14:15" x14ac:dyDescent="0.25">
      <c r="N44" t="s">
        <v>90</v>
      </c>
      <c r="O44">
        <v>0.96</v>
      </c>
    </row>
    <row r="45" spans="14:15" x14ac:dyDescent="0.25">
      <c r="N45" t="s">
        <v>91</v>
      </c>
      <c r="O45">
        <v>0.96</v>
      </c>
    </row>
    <row r="46" spans="14:15" x14ac:dyDescent="0.25">
      <c r="N46" t="s">
        <v>92</v>
      </c>
      <c r="O46">
        <v>0.88</v>
      </c>
    </row>
    <row r="47" spans="14:15" x14ac:dyDescent="0.25">
      <c r="N47" t="s">
        <v>93</v>
      </c>
      <c r="O47">
        <v>0.88</v>
      </c>
    </row>
    <row r="48" spans="14:15" x14ac:dyDescent="0.25">
      <c r="N48" t="s">
        <v>94</v>
      </c>
      <c r="O48">
        <v>0.88</v>
      </c>
    </row>
    <row r="49" spans="14:15" x14ac:dyDescent="0.25">
      <c r="N49" t="s">
        <v>95</v>
      </c>
      <c r="O49">
        <v>0.88</v>
      </c>
    </row>
    <row r="50" spans="14:15" x14ac:dyDescent="0.25">
      <c r="N50" t="s">
        <v>96</v>
      </c>
      <c r="O50">
        <v>1.18</v>
      </c>
    </row>
    <row r="51" spans="14:15" x14ac:dyDescent="0.25">
      <c r="N51" t="s">
        <v>97</v>
      </c>
      <c r="O51">
        <v>1.06</v>
      </c>
    </row>
    <row r="52" spans="14:15" x14ac:dyDescent="0.25">
      <c r="N52" t="s">
        <v>98</v>
      </c>
      <c r="O52">
        <v>1.04</v>
      </c>
    </row>
    <row r="53" spans="14:15" x14ac:dyDescent="0.25">
      <c r="N53" t="s">
        <v>99</v>
      </c>
      <c r="O53">
        <v>1.04</v>
      </c>
    </row>
    <row r="54" spans="14:15" x14ac:dyDescent="0.25">
      <c r="N54" s="31">
        <v>38353</v>
      </c>
      <c r="O54">
        <v>1.04</v>
      </c>
    </row>
    <row r="55" spans="14:15" x14ac:dyDescent="0.25">
      <c r="N55" t="s">
        <v>100</v>
      </c>
      <c r="O55">
        <v>0.74</v>
      </c>
    </row>
    <row r="56" spans="14:15" x14ac:dyDescent="0.25">
      <c r="N56" t="s">
        <v>101</v>
      </c>
      <c r="O56">
        <v>0.92</v>
      </c>
    </row>
    <row r="57" spans="14:15" x14ac:dyDescent="0.25">
      <c r="N57" t="s">
        <v>102</v>
      </c>
      <c r="O57">
        <v>0.98</v>
      </c>
    </row>
    <row r="58" spans="14:15" x14ac:dyDescent="0.25">
      <c r="N58" t="s">
        <v>103</v>
      </c>
      <c r="O58">
        <v>0.92</v>
      </c>
    </row>
    <row r="59" spans="14:15" x14ac:dyDescent="0.25">
      <c r="N59" t="s">
        <v>104</v>
      </c>
      <c r="O59">
        <v>1.1200000000000001</v>
      </c>
    </row>
    <row r="60" spans="14:15" x14ac:dyDescent="0.25">
      <c r="N60" t="s">
        <v>105</v>
      </c>
      <c r="O60">
        <v>0.98</v>
      </c>
    </row>
    <row r="61" spans="14:15" x14ac:dyDescent="0.25">
      <c r="N61" t="s">
        <v>106</v>
      </c>
      <c r="O61">
        <v>1.34</v>
      </c>
    </row>
    <row r="62" spans="14:15" x14ac:dyDescent="0.25">
      <c r="N62" t="s">
        <v>107</v>
      </c>
      <c r="O62">
        <v>1.1200000000000001</v>
      </c>
    </row>
    <row r="63" spans="14:15" x14ac:dyDescent="0.25">
      <c r="N63" t="s">
        <v>108</v>
      </c>
      <c r="O63">
        <v>1.42</v>
      </c>
    </row>
    <row r="64" spans="14:15" x14ac:dyDescent="0.25">
      <c r="N64" t="s">
        <v>109</v>
      </c>
      <c r="O64">
        <v>1.5</v>
      </c>
    </row>
    <row r="65" spans="14:15" x14ac:dyDescent="0.25">
      <c r="N65" t="s">
        <v>110</v>
      </c>
      <c r="O65">
        <v>1.66</v>
      </c>
    </row>
    <row r="66" spans="14:15" x14ac:dyDescent="0.25">
      <c r="N66" t="s">
        <v>111</v>
      </c>
      <c r="O66">
        <v>1.62</v>
      </c>
    </row>
    <row r="67" spans="14:15" x14ac:dyDescent="0.25">
      <c r="N67" t="s">
        <v>112</v>
      </c>
      <c r="O67">
        <v>1.62</v>
      </c>
    </row>
    <row r="68" spans="14:15" x14ac:dyDescent="0.25">
      <c r="N68" t="s">
        <v>113</v>
      </c>
      <c r="O68">
        <v>1.48</v>
      </c>
    </row>
    <row r="69" spans="14:15" x14ac:dyDescent="0.25">
      <c r="N69" t="s">
        <v>114</v>
      </c>
      <c r="O69">
        <v>1.66</v>
      </c>
    </row>
    <row r="70" spans="14:15" x14ac:dyDescent="0.25">
      <c r="N70" t="s">
        <v>115</v>
      </c>
      <c r="O70">
        <v>1.94</v>
      </c>
    </row>
    <row r="71" spans="14:15" x14ac:dyDescent="0.25">
      <c r="N71" t="s">
        <v>116</v>
      </c>
      <c r="O71">
        <v>2.2200000000000002</v>
      </c>
    </row>
    <row r="72" spans="14:15" x14ac:dyDescent="0.25">
      <c r="N72" t="s">
        <v>117</v>
      </c>
      <c r="O72">
        <v>1.76</v>
      </c>
    </row>
    <row r="73" spans="14:15" x14ac:dyDescent="0.25">
      <c r="N73" t="s">
        <v>118</v>
      </c>
      <c r="O73">
        <v>2.2599999999999998</v>
      </c>
    </row>
    <row r="74" spans="14:15" x14ac:dyDescent="0.25">
      <c r="N74" t="s">
        <v>119</v>
      </c>
      <c r="O74">
        <v>3.72</v>
      </c>
    </row>
    <row r="75" spans="14:15" x14ac:dyDescent="0.25">
      <c r="N75" t="s">
        <v>120</v>
      </c>
      <c r="O75">
        <v>2.78</v>
      </c>
    </row>
    <row r="76" spans="14:15" x14ac:dyDescent="0.25">
      <c r="N76" t="s">
        <v>121</v>
      </c>
      <c r="O76">
        <v>3.38</v>
      </c>
    </row>
    <row r="77" spans="14:15" x14ac:dyDescent="0.25">
      <c r="N77" t="s">
        <v>122</v>
      </c>
      <c r="O77">
        <v>3.28</v>
      </c>
    </row>
    <row r="78" spans="14:15" x14ac:dyDescent="0.25">
      <c r="N78" t="s">
        <v>123</v>
      </c>
      <c r="O78">
        <v>3.88</v>
      </c>
    </row>
    <row r="79" spans="14:15" x14ac:dyDescent="0.25">
      <c r="N79" t="s">
        <v>124</v>
      </c>
      <c r="O79">
        <v>3.02</v>
      </c>
    </row>
    <row r="80" spans="14:15" x14ac:dyDescent="0.25">
      <c r="N80" s="31">
        <v>38534</v>
      </c>
      <c r="O80">
        <v>2.62</v>
      </c>
    </row>
    <row r="81" spans="14:15" x14ac:dyDescent="0.25">
      <c r="N81" t="s">
        <v>125</v>
      </c>
      <c r="O81">
        <v>3.16</v>
      </c>
    </row>
    <row r="82" spans="14:15" x14ac:dyDescent="0.25">
      <c r="N82" t="s">
        <v>126</v>
      </c>
      <c r="O82">
        <v>3.32</v>
      </c>
    </row>
    <row r="83" spans="14:15" x14ac:dyDescent="0.25">
      <c r="N83" t="s">
        <v>127</v>
      </c>
      <c r="O83">
        <v>3.48</v>
      </c>
    </row>
    <row r="84" spans="14:15" x14ac:dyDescent="0.25">
      <c r="N84" t="s">
        <v>128</v>
      </c>
      <c r="O84">
        <v>2.82</v>
      </c>
    </row>
    <row r="85" spans="14:15" x14ac:dyDescent="0.25">
      <c r="N85" t="s">
        <v>129</v>
      </c>
      <c r="O85">
        <v>4.16</v>
      </c>
    </row>
    <row r="86" spans="14:15" x14ac:dyDescent="0.25">
      <c r="N86" t="s">
        <v>130</v>
      </c>
      <c r="O86">
        <v>4.5599999999999996</v>
      </c>
    </row>
    <row r="87" spans="14:15" x14ac:dyDescent="0.25">
      <c r="N87" t="s">
        <v>131</v>
      </c>
      <c r="O87">
        <v>3.88</v>
      </c>
    </row>
    <row r="88" spans="14:15" x14ac:dyDescent="0.25">
      <c r="N88" t="s">
        <v>132</v>
      </c>
      <c r="O88">
        <v>3.44</v>
      </c>
    </row>
    <row r="89" spans="14:15" x14ac:dyDescent="0.25">
      <c r="N89" t="s">
        <v>133</v>
      </c>
      <c r="O89">
        <v>2.7</v>
      </c>
    </row>
    <row r="90" spans="14:15" x14ac:dyDescent="0.25">
      <c r="N90" t="s">
        <v>134</v>
      </c>
      <c r="O90">
        <v>2.44</v>
      </c>
    </row>
    <row r="91" spans="14:15" x14ac:dyDescent="0.25">
      <c r="N91" t="s">
        <v>135</v>
      </c>
      <c r="O91">
        <v>2.56</v>
      </c>
    </row>
    <row r="92" spans="14:15" x14ac:dyDescent="0.25">
      <c r="N92" t="s">
        <v>136</v>
      </c>
      <c r="O92">
        <v>2.68</v>
      </c>
    </row>
    <row r="93" spans="14:15" x14ac:dyDescent="0.25">
      <c r="N93" t="s">
        <v>137</v>
      </c>
      <c r="O93">
        <v>2.64</v>
      </c>
    </row>
    <row r="94" spans="14:15" x14ac:dyDescent="0.25">
      <c r="N94" t="s">
        <v>138</v>
      </c>
      <c r="O94">
        <v>2.38</v>
      </c>
    </row>
    <row r="95" spans="14:15" x14ac:dyDescent="0.25">
      <c r="N95" t="s">
        <v>139</v>
      </c>
      <c r="O95">
        <v>2.1</v>
      </c>
    </row>
    <row r="96" spans="14:15" x14ac:dyDescent="0.25">
      <c r="N96" t="s">
        <v>140</v>
      </c>
      <c r="O96">
        <v>2.1800000000000002</v>
      </c>
    </row>
    <row r="97" spans="14:15" x14ac:dyDescent="0.25">
      <c r="N97" t="s">
        <v>141</v>
      </c>
      <c r="O97">
        <v>2.2999999999999998</v>
      </c>
    </row>
    <row r="98" spans="14:15" x14ac:dyDescent="0.25">
      <c r="N98" t="s">
        <v>142</v>
      </c>
      <c r="O98">
        <v>2.06</v>
      </c>
    </row>
    <row r="99" spans="14:15" x14ac:dyDescent="0.25">
      <c r="N99" t="s">
        <v>143</v>
      </c>
      <c r="O99">
        <v>2.64</v>
      </c>
    </row>
    <row r="100" spans="14:15" x14ac:dyDescent="0.25">
      <c r="N100" t="s">
        <v>144</v>
      </c>
      <c r="O100">
        <v>1.82</v>
      </c>
    </row>
    <row r="101" spans="14:15" x14ac:dyDescent="0.25">
      <c r="N101" t="s">
        <v>145</v>
      </c>
      <c r="O101">
        <v>2.06</v>
      </c>
    </row>
    <row r="102" spans="14:15" x14ac:dyDescent="0.25">
      <c r="N102" t="s">
        <v>146</v>
      </c>
      <c r="O102">
        <v>1.9</v>
      </c>
    </row>
    <row r="103" spans="14:15" x14ac:dyDescent="0.25">
      <c r="N103" t="s">
        <v>147</v>
      </c>
      <c r="O103">
        <v>1.62</v>
      </c>
    </row>
    <row r="104" spans="14:15" x14ac:dyDescent="0.25">
      <c r="N104" t="s">
        <v>148</v>
      </c>
      <c r="O104">
        <v>1.98</v>
      </c>
    </row>
    <row r="105" spans="14:15" x14ac:dyDescent="0.25">
      <c r="N105" t="s">
        <v>149</v>
      </c>
      <c r="O105">
        <v>2.54</v>
      </c>
    </row>
    <row r="106" spans="14:15" x14ac:dyDescent="0.25">
      <c r="N106" s="31">
        <v>38718</v>
      </c>
      <c r="O106">
        <v>2.2400000000000002</v>
      </c>
    </row>
    <row r="107" spans="14:15" x14ac:dyDescent="0.25">
      <c r="N107" t="s">
        <v>150</v>
      </c>
      <c r="O107">
        <v>1.94</v>
      </c>
    </row>
    <row r="108" spans="14:15" x14ac:dyDescent="0.25">
      <c r="N108" t="s">
        <v>151</v>
      </c>
      <c r="O108">
        <v>2.08</v>
      </c>
    </row>
    <row r="109" spans="14:15" x14ac:dyDescent="0.25">
      <c r="N109" t="s">
        <v>152</v>
      </c>
      <c r="O109">
        <v>1.86</v>
      </c>
    </row>
    <row r="110" spans="14:15" x14ac:dyDescent="0.25">
      <c r="N110" t="s">
        <v>153</v>
      </c>
      <c r="O110">
        <v>2.2400000000000002</v>
      </c>
    </row>
    <row r="111" spans="14:15" x14ac:dyDescent="0.25">
      <c r="N111" t="s">
        <v>154</v>
      </c>
      <c r="O111">
        <v>1.8</v>
      </c>
    </row>
    <row r="112" spans="14:15" x14ac:dyDescent="0.25">
      <c r="N112" t="s">
        <v>155</v>
      </c>
      <c r="O112">
        <v>1.94</v>
      </c>
    </row>
    <row r="113" spans="14:15" x14ac:dyDescent="0.25">
      <c r="N113" t="s">
        <v>156</v>
      </c>
      <c r="O113">
        <v>1.88</v>
      </c>
    </row>
    <row r="114" spans="14:15" x14ac:dyDescent="0.25">
      <c r="N114" t="s">
        <v>157</v>
      </c>
      <c r="O114">
        <v>2.48</v>
      </c>
    </row>
    <row r="115" spans="14:15" x14ac:dyDescent="0.25">
      <c r="N115" t="s">
        <v>158</v>
      </c>
      <c r="O115">
        <v>1.96</v>
      </c>
    </row>
    <row r="116" spans="14:15" x14ac:dyDescent="0.25">
      <c r="N116" t="s">
        <v>159</v>
      </c>
      <c r="O116">
        <v>2.2400000000000002</v>
      </c>
    </row>
    <row r="117" spans="14:15" x14ac:dyDescent="0.25">
      <c r="N117" t="s">
        <v>160</v>
      </c>
      <c r="O117">
        <v>2.12</v>
      </c>
    </row>
    <row r="118" spans="14:15" x14ac:dyDescent="0.25">
      <c r="N118" t="s">
        <v>161</v>
      </c>
      <c r="O118">
        <v>2.02</v>
      </c>
    </row>
    <row r="119" spans="14:15" x14ac:dyDescent="0.25">
      <c r="N119" t="s">
        <v>162</v>
      </c>
      <c r="O119">
        <v>2</v>
      </c>
    </row>
    <row r="120" spans="14:15" x14ac:dyDescent="0.25">
      <c r="N120" t="s">
        <v>163</v>
      </c>
      <c r="O120">
        <v>2.44</v>
      </c>
    </row>
    <row r="121" spans="14:15" x14ac:dyDescent="0.25">
      <c r="N121" t="s">
        <v>164</v>
      </c>
      <c r="O121">
        <v>2.42</v>
      </c>
    </row>
    <row r="122" spans="14:15" x14ac:dyDescent="0.25">
      <c r="N122" t="s">
        <v>165</v>
      </c>
      <c r="O122">
        <v>2.36</v>
      </c>
    </row>
    <row r="123" spans="14:15" x14ac:dyDescent="0.25">
      <c r="N123" t="s">
        <v>166</v>
      </c>
      <c r="O123">
        <v>2.2999999999999998</v>
      </c>
    </row>
    <row r="124" spans="14:15" x14ac:dyDescent="0.25">
      <c r="N124" t="s">
        <v>167</v>
      </c>
      <c r="O124">
        <v>1.92</v>
      </c>
    </row>
    <row r="125" spans="14:15" x14ac:dyDescent="0.25">
      <c r="N125" t="s">
        <v>168</v>
      </c>
      <c r="O125">
        <v>2.08</v>
      </c>
    </row>
    <row r="126" spans="14:15" x14ac:dyDescent="0.25">
      <c r="N126" t="s">
        <v>169</v>
      </c>
      <c r="O126">
        <v>2.08</v>
      </c>
    </row>
    <row r="127" spans="14:15" x14ac:dyDescent="0.25">
      <c r="N127" t="s">
        <v>170</v>
      </c>
      <c r="O127">
        <v>1.88</v>
      </c>
    </row>
    <row r="128" spans="14:15" x14ac:dyDescent="0.25">
      <c r="N128" t="s">
        <v>171</v>
      </c>
      <c r="O128">
        <v>2</v>
      </c>
    </row>
    <row r="129" spans="14:15" x14ac:dyDescent="0.25">
      <c r="N129" t="s">
        <v>172</v>
      </c>
      <c r="O129">
        <v>2.02</v>
      </c>
    </row>
    <row r="130" spans="14:15" x14ac:dyDescent="0.25">
      <c r="N130" t="s">
        <v>173</v>
      </c>
      <c r="O130">
        <v>2.04</v>
      </c>
    </row>
    <row r="131" spans="14:15" x14ac:dyDescent="0.25">
      <c r="N131" t="s">
        <v>174</v>
      </c>
      <c r="O131">
        <v>2.2000000000000002</v>
      </c>
    </row>
    <row r="132" spans="14:15" x14ac:dyDescent="0.25">
      <c r="N132" s="31">
        <v>38899</v>
      </c>
      <c r="O132">
        <v>1.78</v>
      </c>
    </row>
    <row r="133" spans="14:15" x14ac:dyDescent="0.25">
      <c r="N133" t="s">
        <v>175</v>
      </c>
      <c r="O133">
        <v>1.76</v>
      </c>
    </row>
    <row r="134" spans="14:15" x14ac:dyDescent="0.25">
      <c r="N134" t="s">
        <v>176</v>
      </c>
      <c r="O134">
        <v>1.64</v>
      </c>
    </row>
    <row r="135" spans="14:15" x14ac:dyDescent="0.25">
      <c r="N135" t="s">
        <v>177</v>
      </c>
      <c r="O135">
        <v>1.92</v>
      </c>
    </row>
    <row r="136" spans="14:15" x14ac:dyDescent="0.25">
      <c r="N136" t="s">
        <v>178</v>
      </c>
      <c r="O136">
        <v>1.96</v>
      </c>
    </row>
    <row r="137" spans="14:15" x14ac:dyDescent="0.25">
      <c r="N137" t="s">
        <v>179</v>
      </c>
      <c r="O137">
        <v>1.96</v>
      </c>
    </row>
    <row r="138" spans="14:15" x14ac:dyDescent="0.25">
      <c r="N138" t="s">
        <v>180</v>
      </c>
      <c r="O138">
        <v>1.84</v>
      </c>
    </row>
    <row r="139" spans="14:15" x14ac:dyDescent="0.25">
      <c r="N139" t="s">
        <v>181</v>
      </c>
      <c r="O139">
        <v>2.5</v>
      </c>
    </row>
    <row r="140" spans="14:15" x14ac:dyDescent="0.25">
      <c r="N140" t="s">
        <v>182</v>
      </c>
      <c r="O140">
        <v>2.44</v>
      </c>
    </row>
    <row r="141" spans="14:15" x14ac:dyDescent="0.25">
      <c r="N141" t="s">
        <v>183</v>
      </c>
      <c r="O141">
        <v>2.14</v>
      </c>
    </row>
    <row r="142" spans="14:15" x14ac:dyDescent="0.25">
      <c r="N142" t="s">
        <v>184</v>
      </c>
      <c r="O142">
        <v>1.86</v>
      </c>
    </row>
    <row r="143" spans="14:15" x14ac:dyDescent="0.25">
      <c r="N143" t="s">
        <v>185</v>
      </c>
      <c r="O143">
        <v>2.56</v>
      </c>
    </row>
    <row r="144" spans="14:15" x14ac:dyDescent="0.25">
      <c r="N144" t="s">
        <v>186</v>
      </c>
      <c r="O144">
        <v>1.92</v>
      </c>
    </row>
    <row r="145" spans="14:15" x14ac:dyDescent="0.25">
      <c r="N145" t="s">
        <v>187</v>
      </c>
      <c r="O145">
        <v>1.68</v>
      </c>
    </row>
    <row r="146" spans="14:15" x14ac:dyDescent="0.25">
      <c r="N146" t="s">
        <v>188</v>
      </c>
      <c r="O146">
        <v>1.54</v>
      </c>
    </row>
    <row r="147" spans="14:15" x14ac:dyDescent="0.25">
      <c r="N147" t="s">
        <v>189</v>
      </c>
      <c r="O147">
        <v>1.46</v>
      </c>
    </row>
    <row r="148" spans="14:15" x14ac:dyDescent="0.25">
      <c r="N148" t="s">
        <v>190</v>
      </c>
      <c r="O148">
        <v>1.8</v>
      </c>
    </row>
    <row r="149" spans="14:15" x14ac:dyDescent="0.25">
      <c r="N149" t="s">
        <v>191</v>
      </c>
      <c r="O149">
        <v>1.42</v>
      </c>
    </row>
    <row r="150" spans="14:15" x14ac:dyDescent="0.25">
      <c r="N150" t="s">
        <v>192</v>
      </c>
      <c r="O150">
        <v>1.42</v>
      </c>
    </row>
    <row r="151" spans="14:15" x14ac:dyDescent="0.25">
      <c r="N151" t="s">
        <v>193</v>
      </c>
      <c r="O151">
        <v>1.26</v>
      </c>
    </row>
    <row r="152" spans="14:15" x14ac:dyDescent="0.25">
      <c r="N152" t="s">
        <v>194</v>
      </c>
      <c r="O152">
        <v>1.4</v>
      </c>
    </row>
    <row r="153" spans="14:15" x14ac:dyDescent="0.25">
      <c r="N153" t="s">
        <v>195</v>
      </c>
      <c r="O153">
        <v>1.4</v>
      </c>
    </row>
    <row r="154" spans="14:15" x14ac:dyDescent="0.25">
      <c r="N154" t="s">
        <v>196</v>
      </c>
      <c r="O154">
        <v>1.38</v>
      </c>
    </row>
    <row r="155" spans="14:15" x14ac:dyDescent="0.25">
      <c r="N155" t="s">
        <v>197</v>
      </c>
      <c r="O155">
        <v>1.22</v>
      </c>
    </row>
    <row r="156" spans="14:15" x14ac:dyDescent="0.25">
      <c r="N156" t="s">
        <v>198</v>
      </c>
      <c r="O156">
        <v>1.22</v>
      </c>
    </row>
    <row r="157" spans="14:15" x14ac:dyDescent="0.25">
      <c r="N157" t="s">
        <v>199</v>
      </c>
      <c r="O157">
        <v>1.1599999999999999</v>
      </c>
    </row>
    <row r="158" spans="14:15" x14ac:dyDescent="0.25">
      <c r="N158" s="31">
        <v>39083</v>
      </c>
      <c r="O158">
        <v>1.2</v>
      </c>
    </row>
    <row r="159" spans="14:15" x14ac:dyDescent="0.25">
      <c r="N159" t="s">
        <v>200</v>
      </c>
      <c r="O159">
        <v>1.1399999999999999</v>
      </c>
    </row>
    <row r="160" spans="14:15" x14ac:dyDescent="0.25">
      <c r="N160" t="s">
        <v>201</v>
      </c>
      <c r="O160">
        <v>1.1000000000000001</v>
      </c>
    </row>
    <row r="161" spans="14:15" x14ac:dyDescent="0.25">
      <c r="N161" t="s">
        <v>202</v>
      </c>
      <c r="O161">
        <v>1.02</v>
      </c>
    </row>
    <row r="162" spans="14:15" x14ac:dyDescent="0.25">
      <c r="N162" t="s">
        <v>203</v>
      </c>
      <c r="O162">
        <v>1.1599999999999999</v>
      </c>
    </row>
    <row r="163" spans="14:15" x14ac:dyDescent="0.25">
      <c r="N163" t="s">
        <v>204</v>
      </c>
      <c r="O163">
        <v>1.32</v>
      </c>
    </row>
    <row r="164" spans="14:15" x14ac:dyDescent="0.25">
      <c r="N164" t="s">
        <v>205</v>
      </c>
      <c r="O164">
        <v>1.26</v>
      </c>
    </row>
    <row r="165" spans="14:15" x14ac:dyDescent="0.25">
      <c r="N165" t="s">
        <v>206</v>
      </c>
      <c r="O165">
        <v>1.38</v>
      </c>
    </row>
    <row r="166" spans="14:15" x14ac:dyDescent="0.25">
      <c r="N166" t="s">
        <v>207</v>
      </c>
      <c r="O166">
        <v>1.18</v>
      </c>
    </row>
    <row r="167" spans="14:15" x14ac:dyDescent="0.25">
      <c r="N167" t="s">
        <v>208</v>
      </c>
      <c r="O167">
        <v>1.32</v>
      </c>
    </row>
    <row r="168" spans="14:15" x14ac:dyDescent="0.25">
      <c r="N168" t="s">
        <v>209</v>
      </c>
      <c r="O168">
        <v>1.66</v>
      </c>
    </row>
    <row r="169" spans="14:15" x14ac:dyDescent="0.25">
      <c r="N169" t="s">
        <v>210</v>
      </c>
      <c r="O169">
        <v>1.62</v>
      </c>
    </row>
    <row r="170" spans="14:15" x14ac:dyDescent="0.25">
      <c r="N170" t="s">
        <v>211</v>
      </c>
      <c r="O170">
        <v>1.38</v>
      </c>
    </row>
    <row r="171" spans="14:15" x14ac:dyDescent="0.25">
      <c r="N171" t="s">
        <v>212</v>
      </c>
      <c r="O171">
        <v>1.48</v>
      </c>
    </row>
    <row r="172" spans="14:15" x14ac:dyDescent="0.25">
      <c r="N172" t="s">
        <v>213</v>
      </c>
      <c r="O172">
        <v>1.42</v>
      </c>
    </row>
    <row r="173" spans="14:15" x14ac:dyDescent="0.25">
      <c r="N173" t="s">
        <v>214</v>
      </c>
      <c r="O173">
        <v>1.4</v>
      </c>
    </row>
    <row r="174" spans="14:15" x14ac:dyDescent="0.25">
      <c r="N174" t="s">
        <v>215</v>
      </c>
      <c r="O174">
        <v>1.42</v>
      </c>
    </row>
    <row r="175" spans="14:15" x14ac:dyDescent="0.25">
      <c r="N175" t="s">
        <v>216</v>
      </c>
      <c r="O175">
        <v>1.42</v>
      </c>
    </row>
    <row r="176" spans="14:15" x14ac:dyDescent="0.25">
      <c r="N176" t="s">
        <v>217</v>
      </c>
      <c r="O176">
        <v>1.36</v>
      </c>
    </row>
    <row r="177" spans="14:15" x14ac:dyDescent="0.25">
      <c r="N177" t="s">
        <v>218</v>
      </c>
      <c r="O177">
        <v>1.1200000000000001</v>
      </c>
    </row>
    <row r="178" spans="14:15" x14ac:dyDescent="0.25">
      <c r="N178" t="s">
        <v>219</v>
      </c>
      <c r="O178">
        <v>1.08</v>
      </c>
    </row>
    <row r="179" spans="14:15" x14ac:dyDescent="0.25">
      <c r="N179" t="s">
        <v>220</v>
      </c>
      <c r="O179">
        <v>1.18</v>
      </c>
    </row>
    <row r="180" spans="14:15" x14ac:dyDescent="0.25">
      <c r="N180" t="s">
        <v>221</v>
      </c>
      <c r="O180">
        <v>1.18</v>
      </c>
    </row>
    <row r="181" spans="14:15" x14ac:dyDescent="0.25">
      <c r="N181" t="s">
        <v>222</v>
      </c>
      <c r="O181">
        <v>1.22</v>
      </c>
    </row>
    <row r="182" spans="14:15" x14ac:dyDescent="0.25">
      <c r="N182" t="s">
        <v>223</v>
      </c>
      <c r="O182">
        <v>1.04</v>
      </c>
    </row>
    <row r="183" spans="14:15" x14ac:dyDescent="0.25">
      <c r="N183" t="s">
        <v>224</v>
      </c>
      <c r="O183">
        <v>1.3</v>
      </c>
    </row>
    <row r="184" spans="14:15" x14ac:dyDescent="0.25">
      <c r="N184" s="31">
        <v>39264</v>
      </c>
      <c r="O184">
        <v>1.02</v>
      </c>
    </row>
    <row r="185" spans="14:15" x14ac:dyDescent="0.25">
      <c r="N185" t="s">
        <v>225</v>
      </c>
      <c r="O185">
        <v>1.24</v>
      </c>
    </row>
    <row r="186" spans="14:15" x14ac:dyDescent="0.25">
      <c r="N186" t="s">
        <v>226</v>
      </c>
      <c r="O186">
        <v>1.1399999999999999</v>
      </c>
    </row>
    <row r="187" spans="14:15" x14ac:dyDescent="0.25">
      <c r="N187" t="s">
        <v>227</v>
      </c>
      <c r="O187">
        <v>1.4</v>
      </c>
    </row>
    <row r="188" spans="14:15" x14ac:dyDescent="0.25">
      <c r="N188" t="s">
        <v>228</v>
      </c>
      <c r="O188">
        <v>1.52</v>
      </c>
    </row>
    <row r="189" spans="14:15" x14ac:dyDescent="0.25">
      <c r="N189" t="s">
        <v>229</v>
      </c>
      <c r="O189">
        <v>1.66</v>
      </c>
    </row>
    <row r="190" spans="14:15" x14ac:dyDescent="0.25">
      <c r="N190" t="s">
        <v>230</v>
      </c>
      <c r="O190">
        <v>1.9</v>
      </c>
    </row>
    <row r="191" spans="14:15" x14ac:dyDescent="0.25">
      <c r="N191" t="s">
        <v>231</v>
      </c>
      <c r="O191">
        <v>1.48</v>
      </c>
    </row>
    <row r="192" spans="14:15" x14ac:dyDescent="0.25">
      <c r="N192" t="s">
        <v>232</v>
      </c>
      <c r="O192">
        <v>1.44</v>
      </c>
    </row>
    <row r="193" spans="14:15" x14ac:dyDescent="0.25">
      <c r="N193" t="s">
        <v>233</v>
      </c>
      <c r="O193">
        <v>1.26</v>
      </c>
    </row>
    <row r="194" spans="14:15" x14ac:dyDescent="0.25">
      <c r="N194" t="s">
        <v>234</v>
      </c>
      <c r="O194">
        <v>1.24</v>
      </c>
    </row>
    <row r="195" spans="14:15" x14ac:dyDescent="0.25">
      <c r="N195" t="s">
        <v>235</v>
      </c>
      <c r="O195">
        <v>1.2</v>
      </c>
    </row>
    <row r="196" spans="14:15" x14ac:dyDescent="0.25">
      <c r="N196" t="s">
        <v>236</v>
      </c>
      <c r="O196">
        <v>1.18</v>
      </c>
    </row>
    <row r="197" spans="14:15" x14ac:dyDescent="0.25">
      <c r="N197" t="s">
        <v>237</v>
      </c>
      <c r="O197">
        <v>0.96</v>
      </c>
    </row>
    <row r="198" spans="14:15" x14ac:dyDescent="0.25">
      <c r="N198" t="s">
        <v>238</v>
      </c>
      <c r="O198">
        <v>1</v>
      </c>
    </row>
    <row r="199" spans="14:15" x14ac:dyDescent="0.25">
      <c r="N199" t="s">
        <v>239</v>
      </c>
      <c r="O199">
        <v>1</v>
      </c>
    </row>
    <row r="200" spans="14:15" x14ac:dyDescent="0.25">
      <c r="N200" t="s">
        <v>240</v>
      </c>
      <c r="O200">
        <v>1.1399999999999999</v>
      </c>
    </row>
    <row r="201" spans="14:15" x14ac:dyDescent="0.25">
      <c r="N201" t="s">
        <v>241</v>
      </c>
      <c r="O201">
        <v>1.1200000000000001</v>
      </c>
    </row>
    <row r="202" spans="14:15" x14ac:dyDescent="0.25">
      <c r="N202" t="s">
        <v>242</v>
      </c>
      <c r="O202">
        <v>1</v>
      </c>
    </row>
    <row r="203" spans="14:15" x14ac:dyDescent="0.25">
      <c r="N203" t="s">
        <v>243</v>
      </c>
      <c r="O203">
        <v>1.02</v>
      </c>
    </row>
    <row r="204" spans="14:15" x14ac:dyDescent="0.25">
      <c r="N204" t="s">
        <v>244</v>
      </c>
      <c r="O204">
        <v>1.02</v>
      </c>
    </row>
    <row r="205" spans="14:15" x14ac:dyDescent="0.25">
      <c r="N205" t="s">
        <v>245</v>
      </c>
      <c r="O205">
        <v>1.1000000000000001</v>
      </c>
    </row>
    <row r="206" spans="14:15" x14ac:dyDescent="0.25">
      <c r="N206" t="s">
        <v>246</v>
      </c>
      <c r="O206">
        <v>1.24</v>
      </c>
    </row>
    <row r="207" spans="14:15" x14ac:dyDescent="0.25">
      <c r="N207" t="s">
        <v>247</v>
      </c>
      <c r="O207">
        <v>1.1000000000000001</v>
      </c>
    </row>
    <row r="208" spans="14:15" x14ac:dyDescent="0.25">
      <c r="N208" t="s">
        <v>248</v>
      </c>
      <c r="O208">
        <v>1.08</v>
      </c>
    </row>
    <row r="209" spans="14:15" x14ac:dyDescent="0.25">
      <c r="N209" t="s">
        <v>249</v>
      </c>
      <c r="O209">
        <v>1.18</v>
      </c>
    </row>
    <row r="210" spans="14:15" x14ac:dyDescent="0.25">
      <c r="N210" s="31">
        <v>39448</v>
      </c>
      <c r="O210">
        <v>1.22</v>
      </c>
    </row>
    <row r="211" spans="14:15" x14ac:dyDescent="0.25">
      <c r="N211" t="s">
        <v>250</v>
      </c>
      <c r="O211">
        <v>1.06</v>
      </c>
    </row>
    <row r="212" spans="14:15" x14ac:dyDescent="0.25">
      <c r="N212" t="s">
        <v>251</v>
      </c>
      <c r="O212">
        <v>1.1599999999999999</v>
      </c>
    </row>
    <row r="213" spans="14:15" x14ac:dyDescent="0.25">
      <c r="N213" t="s">
        <v>252</v>
      </c>
      <c r="O213">
        <v>1.1399999999999999</v>
      </c>
    </row>
    <row r="214" spans="14:15" x14ac:dyDescent="0.25">
      <c r="N214" t="s">
        <v>253</v>
      </c>
      <c r="O214">
        <v>1.08</v>
      </c>
    </row>
    <row r="215" spans="14:15" x14ac:dyDescent="0.25">
      <c r="N215" t="s">
        <v>254</v>
      </c>
      <c r="O215">
        <v>1.1000000000000001</v>
      </c>
    </row>
    <row r="216" spans="14:15" x14ac:dyDescent="0.25">
      <c r="N216" t="s">
        <v>255</v>
      </c>
      <c r="O216">
        <v>0.96</v>
      </c>
    </row>
    <row r="217" spans="14:15" x14ac:dyDescent="0.25">
      <c r="N217" t="s">
        <v>256</v>
      </c>
      <c r="O217">
        <v>1.1000000000000001</v>
      </c>
    </row>
    <row r="218" spans="14:15" x14ac:dyDescent="0.25">
      <c r="N218" t="s">
        <v>257</v>
      </c>
      <c r="O218">
        <v>1.04</v>
      </c>
    </row>
    <row r="219" spans="14:15" x14ac:dyDescent="0.25">
      <c r="N219" t="s">
        <v>258</v>
      </c>
      <c r="O219">
        <v>1.2</v>
      </c>
    </row>
    <row r="220" spans="14:15" x14ac:dyDescent="0.25">
      <c r="N220" t="s">
        <v>259</v>
      </c>
      <c r="O220">
        <v>1.1000000000000001</v>
      </c>
    </row>
    <row r="221" spans="14:15" x14ac:dyDescent="0.25">
      <c r="N221" t="s">
        <v>260</v>
      </c>
      <c r="O221">
        <v>1.2</v>
      </c>
    </row>
    <row r="222" spans="14:15" x14ac:dyDescent="0.25">
      <c r="N222" t="s">
        <v>261</v>
      </c>
      <c r="O222">
        <v>1.1599999999999999</v>
      </c>
    </row>
    <row r="223" spans="14:15" x14ac:dyDescent="0.25">
      <c r="N223" t="s">
        <v>262</v>
      </c>
      <c r="O223">
        <v>1.04</v>
      </c>
    </row>
    <row r="224" spans="14:15" x14ac:dyDescent="0.25">
      <c r="N224" t="s">
        <v>263</v>
      </c>
      <c r="O224">
        <v>1.1000000000000001</v>
      </c>
    </row>
    <row r="225" spans="14:15" x14ac:dyDescent="0.25">
      <c r="N225" t="s">
        <v>264</v>
      </c>
      <c r="O225">
        <v>1.04</v>
      </c>
    </row>
    <row r="226" spans="14:15" x14ac:dyDescent="0.25">
      <c r="N226" t="s">
        <v>265</v>
      </c>
      <c r="O226">
        <v>1.02</v>
      </c>
    </row>
    <row r="227" spans="14:15" x14ac:dyDescent="0.25">
      <c r="N227" t="s">
        <v>266</v>
      </c>
      <c r="O227">
        <v>1</v>
      </c>
    </row>
    <row r="228" spans="14:15" x14ac:dyDescent="0.25">
      <c r="N228" t="s">
        <v>267</v>
      </c>
      <c r="O228">
        <v>0.88</v>
      </c>
    </row>
    <row r="229" spans="14:15" x14ac:dyDescent="0.25">
      <c r="N229" t="s">
        <v>268</v>
      </c>
      <c r="O229">
        <v>0.92</v>
      </c>
    </row>
    <row r="230" spans="14:15" x14ac:dyDescent="0.25">
      <c r="N230" t="s">
        <v>269</v>
      </c>
      <c r="O230">
        <v>0.8</v>
      </c>
    </row>
    <row r="231" spans="14:15" x14ac:dyDescent="0.25">
      <c r="N231" t="s">
        <v>270</v>
      </c>
      <c r="O231">
        <v>0.76</v>
      </c>
    </row>
    <row r="232" spans="14:15" x14ac:dyDescent="0.25">
      <c r="N232" t="s">
        <v>271</v>
      </c>
      <c r="O232">
        <v>0.78</v>
      </c>
    </row>
    <row r="233" spans="14:15" x14ac:dyDescent="0.25">
      <c r="N233" t="s">
        <v>272</v>
      </c>
      <c r="O233">
        <v>0.78</v>
      </c>
    </row>
    <row r="234" spans="14:15" x14ac:dyDescent="0.25">
      <c r="N234" t="s">
        <v>273</v>
      </c>
      <c r="O234">
        <v>0.88</v>
      </c>
    </row>
    <row r="235" spans="14:15" x14ac:dyDescent="0.25">
      <c r="N235" t="s">
        <v>274</v>
      </c>
      <c r="O235">
        <v>0.92</v>
      </c>
    </row>
    <row r="236" spans="14:15" x14ac:dyDescent="0.25">
      <c r="N236" s="31">
        <v>39630</v>
      </c>
      <c r="O236">
        <v>0.78</v>
      </c>
    </row>
    <row r="237" spans="14:15" x14ac:dyDescent="0.25">
      <c r="N237" t="s">
        <v>275</v>
      </c>
      <c r="O237">
        <v>0.92</v>
      </c>
    </row>
    <row r="238" spans="14:15" x14ac:dyDescent="0.25">
      <c r="N238" t="s">
        <v>276</v>
      </c>
      <c r="O238">
        <v>0.96</v>
      </c>
    </row>
    <row r="239" spans="14:15" x14ac:dyDescent="0.25">
      <c r="N239" t="s">
        <v>277</v>
      </c>
      <c r="O239">
        <v>0.96</v>
      </c>
    </row>
    <row r="240" spans="14:15" x14ac:dyDescent="0.25">
      <c r="N240" t="s">
        <v>278</v>
      </c>
      <c r="O240">
        <v>0.82</v>
      </c>
    </row>
    <row r="241" spans="14:15" x14ac:dyDescent="0.25">
      <c r="N241" t="s">
        <v>279</v>
      </c>
      <c r="O241">
        <v>0.78</v>
      </c>
    </row>
    <row r="242" spans="14:15" x14ac:dyDescent="0.25">
      <c r="N242" t="s">
        <v>280</v>
      </c>
      <c r="O242">
        <v>0.84</v>
      </c>
    </row>
    <row r="243" spans="14:15" x14ac:dyDescent="0.25">
      <c r="N243" t="s">
        <v>281</v>
      </c>
      <c r="O243">
        <v>0.7</v>
      </c>
    </row>
    <row r="244" spans="14:15" x14ac:dyDescent="0.25">
      <c r="N244" t="s">
        <v>282</v>
      </c>
      <c r="O244">
        <v>0.66</v>
      </c>
    </row>
    <row r="245" spans="14:15" x14ac:dyDescent="0.25">
      <c r="N245" t="s">
        <v>283</v>
      </c>
      <c r="O245">
        <v>0.66</v>
      </c>
    </row>
    <row r="246" spans="14:15" x14ac:dyDescent="0.25">
      <c r="N246" t="s">
        <v>284</v>
      </c>
      <c r="O246">
        <v>0.76</v>
      </c>
    </row>
    <row r="247" spans="14:15" x14ac:dyDescent="0.25">
      <c r="N247" t="s">
        <v>285</v>
      </c>
      <c r="O247">
        <v>1.06</v>
      </c>
    </row>
    <row r="248" spans="14:15" x14ac:dyDescent="0.25">
      <c r="N248" t="s">
        <v>286</v>
      </c>
      <c r="O248">
        <v>1.1000000000000001</v>
      </c>
    </row>
    <row r="249" spans="14:15" x14ac:dyDescent="0.25">
      <c r="N249" t="s">
        <v>287</v>
      </c>
      <c r="O249">
        <v>1.06</v>
      </c>
    </row>
    <row r="250" spans="14:15" x14ac:dyDescent="0.25">
      <c r="N250" t="s">
        <v>288</v>
      </c>
      <c r="O250">
        <v>1.1000000000000001</v>
      </c>
    </row>
    <row r="251" spans="14:15" x14ac:dyDescent="0.25">
      <c r="N251" t="s">
        <v>289</v>
      </c>
      <c r="O251">
        <v>0.88</v>
      </c>
    </row>
    <row r="252" spans="14:15" x14ac:dyDescent="0.25">
      <c r="N252" t="s">
        <v>290</v>
      </c>
      <c r="O252">
        <v>0.9</v>
      </c>
    </row>
    <row r="253" spans="14:15" x14ac:dyDescent="0.25">
      <c r="N253" t="s">
        <v>291</v>
      </c>
      <c r="O253">
        <v>0.74</v>
      </c>
    </row>
    <row r="254" spans="14:15" x14ac:dyDescent="0.25">
      <c r="N254" t="s">
        <v>292</v>
      </c>
      <c r="O254">
        <v>0.74</v>
      </c>
    </row>
    <row r="255" spans="14:15" x14ac:dyDescent="0.25">
      <c r="N255" t="s">
        <v>293</v>
      </c>
      <c r="O255">
        <v>0.68</v>
      </c>
    </row>
    <row r="256" spans="14:15" x14ac:dyDescent="0.25">
      <c r="N256" t="s">
        <v>294</v>
      </c>
      <c r="O256">
        <v>0.64</v>
      </c>
    </row>
    <row r="257" spans="14:15" x14ac:dyDescent="0.25">
      <c r="N257" t="s">
        <v>295</v>
      </c>
      <c r="O257">
        <v>0.64</v>
      </c>
    </row>
    <row r="258" spans="14:15" x14ac:dyDescent="0.25">
      <c r="N258" t="s">
        <v>296</v>
      </c>
      <c r="O258">
        <v>0.74</v>
      </c>
    </row>
    <row r="259" spans="14:15" x14ac:dyDescent="0.25">
      <c r="N259" t="s">
        <v>297</v>
      </c>
      <c r="O259">
        <v>0.66</v>
      </c>
    </row>
    <row r="260" spans="14:15" x14ac:dyDescent="0.25">
      <c r="N260" t="s">
        <v>298</v>
      </c>
      <c r="O260">
        <v>0.66</v>
      </c>
    </row>
    <row r="261" spans="14:15" x14ac:dyDescent="0.25">
      <c r="N261" t="s">
        <v>299</v>
      </c>
      <c r="O261">
        <v>0.57999999999999996</v>
      </c>
    </row>
    <row r="262" spans="14:15" x14ac:dyDescent="0.25">
      <c r="N262" s="31">
        <v>39814</v>
      </c>
      <c r="O262">
        <v>0.6</v>
      </c>
    </row>
    <row r="263" spans="14:15" x14ac:dyDescent="0.25">
      <c r="N263" t="s">
        <v>300</v>
      </c>
      <c r="O263">
        <v>0.6</v>
      </c>
    </row>
    <row r="264" spans="14:15" x14ac:dyDescent="0.25">
      <c r="N264" t="s">
        <v>301</v>
      </c>
      <c r="O264">
        <v>0.57999999999999996</v>
      </c>
    </row>
    <row r="265" spans="14:15" x14ac:dyDescent="0.25">
      <c r="N265" t="s">
        <v>302</v>
      </c>
      <c r="O265">
        <v>0.66</v>
      </c>
    </row>
    <row r="266" spans="14:15" x14ac:dyDescent="0.25">
      <c r="N266" t="s">
        <v>303</v>
      </c>
      <c r="O266">
        <v>0.68</v>
      </c>
    </row>
    <row r="267" spans="14:15" x14ac:dyDescent="0.25">
      <c r="N267" t="s">
        <v>304</v>
      </c>
      <c r="O267">
        <v>0.66</v>
      </c>
    </row>
    <row r="268" spans="14:15" x14ac:dyDescent="0.25">
      <c r="N268" t="s">
        <v>305</v>
      </c>
      <c r="O268">
        <v>0.74</v>
      </c>
    </row>
    <row r="269" spans="14:15" x14ac:dyDescent="0.25">
      <c r="N269" t="s">
        <v>306</v>
      </c>
      <c r="O269">
        <v>0.76</v>
      </c>
    </row>
    <row r="270" spans="14:15" x14ac:dyDescent="0.25">
      <c r="N270" t="s">
        <v>307</v>
      </c>
      <c r="O270">
        <v>0.72</v>
      </c>
    </row>
    <row r="271" spans="14:15" x14ac:dyDescent="0.25">
      <c r="N271" t="s">
        <v>308</v>
      </c>
      <c r="O271">
        <v>0.62</v>
      </c>
    </row>
    <row r="272" spans="14:15" x14ac:dyDescent="0.25">
      <c r="N272" t="s">
        <v>309</v>
      </c>
      <c r="O272">
        <v>0.68</v>
      </c>
    </row>
    <row r="273" spans="14:15" x14ac:dyDescent="0.25">
      <c r="N273" t="s">
        <v>310</v>
      </c>
      <c r="O273">
        <v>0.62</v>
      </c>
    </row>
    <row r="274" spans="14:15" x14ac:dyDescent="0.25">
      <c r="N274" t="s">
        <v>311</v>
      </c>
      <c r="O274">
        <v>0.64</v>
      </c>
    </row>
    <row r="275" spans="14:15" x14ac:dyDescent="0.25">
      <c r="N275" t="s">
        <v>312</v>
      </c>
      <c r="O275">
        <v>0.6</v>
      </c>
    </row>
    <row r="276" spans="14:15" x14ac:dyDescent="0.25">
      <c r="N276" t="s">
        <v>313</v>
      </c>
      <c r="O276">
        <v>0.62</v>
      </c>
    </row>
    <row r="277" spans="14:15" x14ac:dyDescent="0.25">
      <c r="N277" t="s">
        <v>314</v>
      </c>
      <c r="O277">
        <v>0.57999999999999996</v>
      </c>
    </row>
    <row r="278" spans="14:15" x14ac:dyDescent="0.25">
      <c r="N278" t="s">
        <v>315</v>
      </c>
      <c r="O278">
        <v>0.56000000000000005</v>
      </c>
    </row>
    <row r="279" spans="14:15" x14ac:dyDescent="0.25">
      <c r="N279" t="s">
        <v>316</v>
      </c>
      <c r="O279">
        <v>0.52</v>
      </c>
    </row>
    <row r="280" spans="14:15" x14ac:dyDescent="0.25">
      <c r="N280" t="s">
        <v>317</v>
      </c>
      <c r="O280">
        <v>0.57999999999999996</v>
      </c>
    </row>
    <row r="281" spans="14:15" x14ac:dyDescent="0.25">
      <c r="N281" t="s">
        <v>318</v>
      </c>
      <c r="O281">
        <v>0.54</v>
      </c>
    </row>
    <row r="282" spans="14:15" x14ac:dyDescent="0.25">
      <c r="N282" t="s">
        <v>319</v>
      </c>
      <c r="O282">
        <v>0.4</v>
      </c>
    </row>
    <row r="283" spans="14:15" x14ac:dyDescent="0.25">
      <c r="N283" t="s">
        <v>320</v>
      </c>
      <c r="O283">
        <v>0.44</v>
      </c>
    </row>
    <row r="284" spans="14:15" x14ac:dyDescent="0.25">
      <c r="N284" t="s">
        <v>321</v>
      </c>
      <c r="O284">
        <v>0.46</v>
      </c>
    </row>
    <row r="285" spans="14:15" x14ac:dyDescent="0.25">
      <c r="N285" t="s">
        <v>322</v>
      </c>
      <c r="O285">
        <v>0.5</v>
      </c>
    </row>
    <row r="286" spans="14:15" x14ac:dyDescent="0.25">
      <c r="N286" t="s">
        <v>323</v>
      </c>
      <c r="O286">
        <v>0.52</v>
      </c>
    </row>
    <row r="287" spans="14:15" x14ac:dyDescent="0.25">
      <c r="N287" t="s">
        <v>324</v>
      </c>
      <c r="O287">
        <v>0.42</v>
      </c>
    </row>
    <row r="288" spans="14:15" x14ac:dyDescent="0.25">
      <c r="N288" s="31">
        <v>39995</v>
      </c>
      <c r="O288">
        <v>0.48</v>
      </c>
    </row>
    <row r="289" spans="14:15" x14ac:dyDescent="0.25">
      <c r="N289" t="s">
        <v>325</v>
      </c>
      <c r="O289">
        <v>0.48</v>
      </c>
    </row>
    <row r="290" spans="14:15" x14ac:dyDescent="0.25">
      <c r="N290" t="s">
        <v>326</v>
      </c>
      <c r="O290">
        <v>0.42</v>
      </c>
    </row>
    <row r="291" spans="14:15" x14ac:dyDescent="0.25">
      <c r="N291" t="s">
        <v>327</v>
      </c>
      <c r="O291">
        <v>0.48</v>
      </c>
    </row>
    <row r="292" spans="14:15" x14ac:dyDescent="0.25">
      <c r="N292" t="s">
        <v>328</v>
      </c>
      <c r="O292">
        <v>0.48</v>
      </c>
    </row>
    <row r="293" spans="14:15" x14ac:dyDescent="0.25">
      <c r="N293" t="s">
        <v>329</v>
      </c>
      <c r="O293">
        <v>0.42</v>
      </c>
    </row>
    <row r="294" spans="14:15" x14ac:dyDescent="0.25">
      <c r="N294" t="s">
        <v>330</v>
      </c>
      <c r="O294">
        <v>0.4</v>
      </c>
    </row>
    <row r="295" spans="14:15" x14ac:dyDescent="0.25">
      <c r="N295" t="s">
        <v>331</v>
      </c>
      <c r="O295">
        <v>0.48</v>
      </c>
    </row>
    <row r="296" spans="14:15" x14ac:dyDescent="0.25">
      <c r="N296" t="s">
        <v>332</v>
      </c>
      <c r="O296">
        <v>0.32</v>
      </c>
    </row>
    <row r="297" spans="14:15" x14ac:dyDescent="0.25">
      <c r="N297" t="s">
        <v>333</v>
      </c>
      <c r="O297">
        <v>0.38</v>
      </c>
    </row>
    <row r="298" spans="14:15" x14ac:dyDescent="0.25">
      <c r="N298" t="s">
        <v>334</v>
      </c>
      <c r="O298">
        <v>0.4</v>
      </c>
    </row>
    <row r="299" spans="14:15" x14ac:dyDescent="0.25">
      <c r="N299" t="s">
        <v>335</v>
      </c>
      <c r="O299">
        <v>0.46</v>
      </c>
    </row>
    <row r="300" spans="14:15" x14ac:dyDescent="0.25">
      <c r="N300" t="s">
        <v>336</v>
      </c>
      <c r="O300">
        <v>0.42</v>
      </c>
    </row>
    <row r="301" spans="14:15" x14ac:dyDescent="0.25">
      <c r="N301" t="s">
        <v>337</v>
      </c>
      <c r="O301">
        <v>0.42</v>
      </c>
    </row>
    <row r="302" spans="14:15" x14ac:dyDescent="0.25">
      <c r="N302" t="s">
        <v>338</v>
      </c>
      <c r="O302">
        <v>0.38</v>
      </c>
    </row>
    <row r="303" spans="14:15" x14ac:dyDescent="0.25">
      <c r="N303" t="s">
        <v>339</v>
      </c>
      <c r="O303">
        <v>0.42</v>
      </c>
    </row>
    <row r="304" spans="14:15" x14ac:dyDescent="0.25">
      <c r="N304" t="s">
        <v>340</v>
      </c>
      <c r="O304">
        <v>0.42</v>
      </c>
    </row>
    <row r="305" spans="14:15" x14ac:dyDescent="0.25">
      <c r="N305" t="s">
        <v>341</v>
      </c>
      <c r="O305">
        <v>0.46</v>
      </c>
    </row>
    <row r="306" spans="14:15" x14ac:dyDescent="0.25">
      <c r="N306" t="s">
        <v>342</v>
      </c>
      <c r="O306">
        <v>0.46</v>
      </c>
    </row>
    <row r="307" spans="14:15" x14ac:dyDescent="0.25">
      <c r="N307" t="s">
        <v>343</v>
      </c>
      <c r="O307">
        <v>0.4</v>
      </c>
    </row>
    <row r="308" spans="14:15" x14ac:dyDescent="0.25">
      <c r="N308" t="s">
        <v>344</v>
      </c>
      <c r="O308">
        <v>0.44</v>
      </c>
    </row>
    <row r="309" spans="14:15" x14ac:dyDescent="0.25">
      <c r="N309" t="s">
        <v>345</v>
      </c>
      <c r="O309">
        <v>0.36</v>
      </c>
    </row>
    <row r="310" spans="14:15" x14ac:dyDescent="0.25">
      <c r="N310" t="s">
        <v>346</v>
      </c>
      <c r="O310">
        <v>0.5</v>
      </c>
    </row>
    <row r="311" spans="14:15" x14ac:dyDescent="0.25">
      <c r="N311" t="s">
        <v>347</v>
      </c>
      <c r="O311">
        <v>0.42</v>
      </c>
    </row>
    <row r="312" spans="14:15" x14ac:dyDescent="0.25">
      <c r="N312" t="s">
        <v>348</v>
      </c>
      <c r="O312">
        <v>0.44</v>
      </c>
    </row>
    <row r="313" spans="14:15" x14ac:dyDescent="0.25">
      <c r="N313" t="s">
        <v>349</v>
      </c>
      <c r="O313">
        <v>0.34</v>
      </c>
    </row>
    <row r="314" spans="14:15" x14ac:dyDescent="0.25">
      <c r="N314" s="31">
        <v>40179</v>
      </c>
      <c r="O314">
        <v>0.42</v>
      </c>
    </row>
    <row r="315" spans="14:15" x14ac:dyDescent="0.25">
      <c r="N315" t="s">
        <v>350</v>
      </c>
      <c r="O315">
        <v>0.42</v>
      </c>
    </row>
    <row r="316" spans="14:15" x14ac:dyDescent="0.25">
      <c r="N316" t="s">
        <v>351</v>
      </c>
      <c r="O316">
        <v>0.44</v>
      </c>
    </row>
    <row r="317" spans="14:15" x14ac:dyDescent="0.25">
      <c r="N317" t="s">
        <v>352</v>
      </c>
      <c r="O317">
        <v>0.4</v>
      </c>
    </row>
    <row r="318" spans="14:15" x14ac:dyDescent="0.25">
      <c r="N318" t="s">
        <v>353</v>
      </c>
      <c r="O318">
        <v>0.54</v>
      </c>
    </row>
    <row r="319" spans="14:15" x14ac:dyDescent="0.25">
      <c r="N319" t="s">
        <v>354</v>
      </c>
      <c r="O319">
        <v>0.52</v>
      </c>
    </row>
    <row r="320" spans="14:15" x14ac:dyDescent="0.25">
      <c r="N320" t="s">
        <v>355</v>
      </c>
      <c r="O320">
        <v>0.52</v>
      </c>
    </row>
    <row r="321" spans="14:15" x14ac:dyDescent="0.25">
      <c r="N321" t="s">
        <v>356</v>
      </c>
      <c r="O321">
        <v>0.54</v>
      </c>
    </row>
    <row r="322" spans="14:15" x14ac:dyDescent="0.25">
      <c r="N322" t="s">
        <v>357</v>
      </c>
      <c r="O322">
        <v>0.52</v>
      </c>
    </row>
    <row r="323" spans="14:15" x14ac:dyDescent="0.25">
      <c r="N323" t="s">
        <v>358</v>
      </c>
      <c r="O323">
        <v>0.46</v>
      </c>
    </row>
    <row r="324" spans="14:15" x14ac:dyDescent="0.25">
      <c r="N324" t="s">
        <v>359</v>
      </c>
      <c r="O324">
        <v>0.5</v>
      </c>
    </row>
    <row r="325" spans="14:15" x14ac:dyDescent="0.25">
      <c r="N325" t="s">
        <v>360</v>
      </c>
      <c r="O325">
        <v>0.42</v>
      </c>
    </row>
    <row r="326" spans="14:15" x14ac:dyDescent="0.25">
      <c r="N326" t="s">
        <v>361</v>
      </c>
      <c r="O326">
        <v>0.5</v>
      </c>
    </row>
    <row r="327" spans="14:15" x14ac:dyDescent="0.25">
      <c r="N327" t="s">
        <v>362</v>
      </c>
      <c r="O327">
        <v>0.54</v>
      </c>
    </row>
    <row r="328" spans="14:15" x14ac:dyDescent="0.25">
      <c r="N328" t="s">
        <v>363</v>
      </c>
      <c r="O328">
        <v>0.52</v>
      </c>
    </row>
    <row r="329" spans="14:15" x14ac:dyDescent="0.25">
      <c r="N329" t="s">
        <v>364</v>
      </c>
      <c r="O329">
        <v>0.57999999999999996</v>
      </c>
    </row>
    <row r="330" spans="14:15" x14ac:dyDescent="0.25">
      <c r="N330" t="s">
        <v>365</v>
      </c>
      <c r="O330">
        <v>0.52</v>
      </c>
    </row>
    <row r="331" spans="14:15" x14ac:dyDescent="0.25">
      <c r="N331" t="s">
        <v>366</v>
      </c>
      <c r="O331">
        <v>0.57999999999999996</v>
      </c>
    </row>
    <row r="332" spans="14:15" x14ac:dyDescent="0.25">
      <c r="N332" t="s">
        <v>367</v>
      </c>
      <c r="O332">
        <v>0.57999999999999996</v>
      </c>
    </row>
    <row r="333" spans="14:15" x14ac:dyDescent="0.25">
      <c r="N333" t="s">
        <v>368</v>
      </c>
      <c r="O333">
        <v>0.48</v>
      </c>
    </row>
    <row r="334" spans="14:15" x14ac:dyDescent="0.25">
      <c r="N334" t="s">
        <v>369</v>
      </c>
      <c r="O334">
        <v>0.36</v>
      </c>
    </row>
    <row r="335" spans="14:15" x14ac:dyDescent="0.25">
      <c r="N335" t="s">
        <v>370</v>
      </c>
      <c r="O335">
        <v>0.4</v>
      </c>
    </row>
    <row r="336" spans="14:15" x14ac:dyDescent="0.25">
      <c r="N336" t="s">
        <v>371</v>
      </c>
      <c r="O336">
        <v>0.4</v>
      </c>
    </row>
    <row r="337" spans="14:15" x14ac:dyDescent="0.25">
      <c r="N337" t="s">
        <v>372</v>
      </c>
      <c r="O337">
        <v>0.38</v>
      </c>
    </row>
    <row r="338" spans="14:15" x14ac:dyDescent="0.25">
      <c r="N338" t="s">
        <v>373</v>
      </c>
      <c r="O338">
        <v>0.42</v>
      </c>
    </row>
    <row r="339" spans="14:15" x14ac:dyDescent="0.25">
      <c r="N339" t="s">
        <v>374</v>
      </c>
      <c r="O339">
        <v>0.4</v>
      </c>
    </row>
    <row r="340" spans="14:15" x14ac:dyDescent="0.25">
      <c r="N340" s="31">
        <v>40360</v>
      </c>
      <c r="O340">
        <v>0.36</v>
      </c>
    </row>
    <row r="341" spans="14:15" x14ac:dyDescent="0.25">
      <c r="N341" t="s">
        <v>375</v>
      </c>
      <c r="O341">
        <v>0.36</v>
      </c>
    </row>
    <row r="342" spans="14:15" x14ac:dyDescent="0.25">
      <c r="N342" t="s">
        <v>376</v>
      </c>
      <c r="O342">
        <v>0.38</v>
      </c>
    </row>
    <row r="343" spans="14:15" x14ac:dyDescent="0.25">
      <c r="N343" t="s">
        <v>377</v>
      </c>
      <c r="O343">
        <v>0.42</v>
      </c>
    </row>
    <row r="344" spans="14:15" x14ac:dyDescent="0.25">
      <c r="N344" t="s">
        <v>378</v>
      </c>
      <c r="O344">
        <v>0.38</v>
      </c>
    </row>
    <row r="345" spans="14:15" x14ac:dyDescent="0.25">
      <c r="N345" t="s">
        <v>379</v>
      </c>
      <c r="O345">
        <v>0.36</v>
      </c>
    </row>
    <row r="346" spans="14:15" x14ac:dyDescent="0.25">
      <c r="N346" t="s">
        <v>380</v>
      </c>
      <c r="O346">
        <v>0.42</v>
      </c>
    </row>
    <row r="347" spans="14:15" x14ac:dyDescent="0.25">
      <c r="N347" t="s">
        <v>381</v>
      </c>
      <c r="O347">
        <v>0.44</v>
      </c>
    </row>
    <row r="348" spans="14:15" x14ac:dyDescent="0.25">
      <c r="N348" t="s">
        <v>382</v>
      </c>
      <c r="O348">
        <v>0.5</v>
      </c>
    </row>
    <row r="349" spans="14:15" x14ac:dyDescent="0.25">
      <c r="N349" t="s">
        <v>383</v>
      </c>
      <c r="O349">
        <v>0.56000000000000005</v>
      </c>
    </row>
    <row r="350" spans="14:15" x14ac:dyDescent="0.25">
      <c r="N350" t="s">
        <v>384</v>
      </c>
      <c r="O350">
        <v>0.38</v>
      </c>
    </row>
    <row r="351" spans="14:15" x14ac:dyDescent="0.25">
      <c r="N351" t="s">
        <v>385</v>
      </c>
      <c r="O351">
        <v>0.44</v>
      </c>
    </row>
    <row r="352" spans="14:15" x14ac:dyDescent="0.25">
      <c r="N352" t="s">
        <v>386</v>
      </c>
      <c r="O352">
        <v>0.4</v>
      </c>
    </row>
    <row r="353" spans="14:15" x14ac:dyDescent="0.25">
      <c r="N353" t="s">
        <v>387</v>
      </c>
      <c r="O353">
        <v>0.4</v>
      </c>
    </row>
    <row r="354" spans="14:15" x14ac:dyDescent="0.25">
      <c r="N354" t="s">
        <v>388</v>
      </c>
      <c r="O354">
        <v>0.42</v>
      </c>
    </row>
    <row r="355" spans="14:15" x14ac:dyDescent="0.25">
      <c r="N355" t="s">
        <v>389</v>
      </c>
      <c r="O355">
        <v>0.4</v>
      </c>
    </row>
    <row r="356" spans="14:15" x14ac:dyDescent="0.25">
      <c r="N356" t="s">
        <v>390</v>
      </c>
      <c r="O356">
        <v>0.34</v>
      </c>
    </row>
    <row r="357" spans="14:15" x14ac:dyDescent="0.25">
      <c r="N357" t="s">
        <v>391</v>
      </c>
      <c r="O357">
        <v>0.42</v>
      </c>
    </row>
    <row r="358" spans="14:15" x14ac:dyDescent="0.25">
      <c r="N358" t="s">
        <v>392</v>
      </c>
      <c r="O358">
        <v>0.42</v>
      </c>
    </row>
    <row r="359" spans="14:15" x14ac:dyDescent="0.25">
      <c r="N359" t="s">
        <v>393</v>
      </c>
      <c r="O359">
        <v>0.38</v>
      </c>
    </row>
    <row r="360" spans="14:15" x14ac:dyDescent="0.25">
      <c r="N360" t="s">
        <v>394</v>
      </c>
      <c r="O360">
        <v>0.42</v>
      </c>
    </row>
    <row r="361" spans="14:15" x14ac:dyDescent="0.25">
      <c r="N361" t="s">
        <v>395</v>
      </c>
      <c r="O361">
        <v>0.4</v>
      </c>
    </row>
    <row r="362" spans="14:15" x14ac:dyDescent="0.25">
      <c r="N362" t="s">
        <v>396</v>
      </c>
      <c r="O362">
        <v>0.36</v>
      </c>
    </row>
    <row r="363" spans="14:15" x14ac:dyDescent="0.25">
      <c r="N363" t="s">
        <v>397</v>
      </c>
      <c r="O363">
        <v>0.42</v>
      </c>
    </row>
    <row r="364" spans="14:15" x14ac:dyDescent="0.25">
      <c r="N364" t="s">
        <v>398</v>
      </c>
      <c r="O364">
        <v>0.34</v>
      </c>
    </row>
    <row r="365" spans="14:15" x14ac:dyDescent="0.25">
      <c r="N365" t="s">
        <v>399</v>
      </c>
      <c r="O365">
        <v>0.32</v>
      </c>
    </row>
    <row r="366" spans="14:15" x14ac:dyDescent="0.25">
      <c r="N366" s="31">
        <v>40544</v>
      </c>
      <c r="O366">
        <v>0.3</v>
      </c>
    </row>
    <row r="367" spans="14:15" x14ac:dyDescent="0.25">
      <c r="N367" t="s">
        <v>400</v>
      </c>
      <c r="O367">
        <v>0.3</v>
      </c>
    </row>
    <row r="368" spans="14:15" x14ac:dyDescent="0.25">
      <c r="N368" t="s">
        <v>401</v>
      </c>
      <c r="O368">
        <v>0.28000000000000003</v>
      </c>
    </row>
    <row r="369" spans="14:15" x14ac:dyDescent="0.25">
      <c r="N369" t="s">
        <v>402</v>
      </c>
      <c r="O369">
        <v>0.34</v>
      </c>
    </row>
    <row r="370" spans="14:15" x14ac:dyDescent="0.25">
      <c r="N370" t="s">
        <v>403</v>
      </c>
      <c r="O370">
        <v>0.34</v>
      </c>
    </row>
    <row r="371" spans="14:15" x14ac:dyDescent="0.25">
      <c r="N371" t="s">
        <v>404</v>
      </c>
      <c r="O371">
        <v>0.32</v>
      </c>
    </row>
    <row r="372" spans="14:15" x14ac:dyDescent="0.25">
      <c r="N372" t="s">
        <v>405</v>
      </c>
      <c r="O372">
        <v>0.36</v>
      </c>
    </row>
    <row r="373" spans="14:15" x14ac:dyDescent="0.25">
      <c r="N373" t="s">
        <v>406</v>
      </c>
      <c r="O373">
        <v>0.34</v>
      </c>
    </row>
    <row r="374" spans="14:15" x14ac:dyDescent="0.25">
      <c r="N374" t="s">
        <v>407</v>
      </c>
      <c r="O374">
        <v>0.32</v>
      </c>
    </row>
    <row r="375" spans="14:15" x14ac:dyDescent="0.25">
      <c r="N375" t="s">
        <v>408</v>
      </c>
      <c r="O375">
        <v>0.34</v>
      </c>
    </row>
    <row r="376" spans="14:15" x14ac:dyDescent="0.25">
      <c r="N376" t="s">
        <v>409</v>
      </c>
      <c r="O376">
        <v>0.36</v>
      </c>
    </row>
    <row r="377" spans="14:15" x14ac:dyDescent="0.25">
      <c r="N377" t="s">
        <v>410</v>
      </c>
      <c r="O377">
        <v>0.28000000000000003</v>
      </c>
    </row>
    <row r="378" spans="14:15" x14ac:dyDescent="0.25">
      <c r="N378" t="s">
        <v>411</v>
      </c>
      <c r="O378">
        <v>0.34</v>
      </c>
    </row>
    <row r="379" spans="14:15" x14ac:dyDescent="0.25">
      <c r="N379" t="s">
        <v>412</v>
      </c>
      <c r="O379">
        <v>0.36</v>
      </c>
    </row>
    <row r="380" spans="14:15" x14ac:dyDescent="0.25">
      <c r="N380" t="s">
        <v>413</v>
      </c>
      <c r="O380">
        <v>0.44</v>
      </c>
    </row>
    <row r="381" spans="14:15" x14ac:dyDescent="0.25">
      <c r="N381" t="s">
        <v>414</v>
      </c>
      <c r="O381">
        <v>0.42</v>
      </c>
    </row>
    <row r="382" spans="14:15" x14ac:dyDescent="0.25">
      <c r="N382" t="s">
        <v>415</v>
      </c>
      <c r="O382">
        <v>0.42</v>
      </c>
    </row>
    <row r="383" spans="14:15" x14ac:dyDescent="0.25">
      <c r="N383" t="s">
        <v>416</v>
      </c>
      <c r="O383">
        <v>0.36</v>
      </c>
    </row>
    <row r="384" spans="14:15" x14ac:dyDescent="0.25">
      <c r="N384" t="s">
        <v>417</v>
      </c>
      <c r="O384">
        <v>0.34</v>
      </c>
    </row>
    <row r="385" spans="14:15" x14ac:dyDescent="0.25">
      <c r="N385" t="s">
        <v>418</v>
      </c>
      <c r="O385">
        <v>0.4</v>
      </c>
    </row>
    <row r="386" spans="14:15" x14ac:dyDescent="0.25">
      <c r="N386" t="s">
        <v>419</v>
      </c>
      <c r="O386">
        <v>0.34</v>
      </c>
    </row>
    <row r="387" spans="14:15" x14ac:dyDescent="0.25">
      <c r="N387" t="s">
        <v>420</v>
      </c>
      <c r="O387">
        <v>0.34</v>
      </c>
    </row>
    <row r="388" spans="14:15" x14ac:dyDescent="0.25">
      <c r="N388" t="s">
        <v>421</v>
      </c>
      <c r="O388">
        <v>0.36</v>
      </c>
    </row>
    <row r="389" spans="14:15" x14ac:dyDescent="0.25">
      <c r="N389" t="s">
        <v>422</v>
      </c>
      <c r="O389">
        <v>0.36</v>
      </c>
    </row>
    <row r="390" spans="14:15" x14ac:dyDescent="0.25">
      <c r="N390" t="s">
        <v>423</v>
      </c>
      <c r="O390">
        <v>0.36</v>
      </c>
    </row>
    <row r="391" spans="14:15" x14ac:dyDescent="0.25">
      <c r="N391" t="s">
        <v>424</v>
      </c>
      <c r="O391">
        <v>0.32</v>
      </c>
    </row>
    <row r="392" spans="14:15" x14ac:dyDescent="0.25">
      <c r="N392" s="31">
        <v>40725</v>
      </c>
      <c r="O392">
        <v>0.36</v>
      </c>
    </row>
    <row r="393" spans="14:15" x14ac:dyDescent="0.25">
      <c r="N393" t="s">
        <v>425</v>
      </c>
      <c r="O393">
        <v>0.38</v>
      </c>
    </row>
    <row r="394" spans="14:15" x14ac:dyDescent="0.25">
      <c r="N394" t="s">
        <v>426</v>
      </c>
      <c r="O394">
        <v>0.36</v>
      </c>
    </row>
    <row r="395" spans="14:15" x14ac:dyDescent="0.25">
      <c r="N395" t="s">
        <v>427</v>
      </c>
      <c r="O395">
        <v>0.34</v>
      </c>
    </row>
    <row r="396" spans="14:15" x14ac:dyDescent="0.25">
      <c r="N396" t="s">
        <v>428</v>
      </c>
      <c r="O396">
        <v>0.3</v>
      </c>
    </row>
    <row r="397" spans="14:15" x14ac:dyDescent="0.25">
      <c r="N397" t="s">
        <v>429</v>
      </c>
      <c r="O397">
        <v>0.32</v>
      </c>
    </row>
    <row r="398" spans="14:15" x14ac:dyDescent="0.25">
      <c r="N398" t="s">
        <v>430</v>
      </c>
      <c r="O398">
        <v>0.34</v>
      </c>
    </row>
    <row r="399" spans="14:15" x14ac:dyDescent="0.25">
      <c r="N399" t="s">
        <v>431</v>
      </c>
      <c r="O399">
        <v>0.32</v>
      </c>
    </row>
    <row r="400" spans="14:15" x14ac:dyDescent="0.25">
      <c r="N400" t="s">
        <v>432</v>
      </c>
      <c r="O400">
        <v>0.26</v>
      </c>
    </row>
    <row r="401" spans="14:15" x14ac:dyDescent="0.25">
      <c r="N401" t="s">
        <v>433</v>
      </c>
      <c r="O401">
        <v>0.28000000000000003</v>
      </c>
    </row>
    <row r="402" spans="14:15" x14ac:dyDescent="0.25">
      <c r="N402" t="s">
        <v>434</v>
      </c>
      <c r="O402">
        <v>0.3</v>
      </c>
    </row>
    <row r="403" spans="14:15" x14ac:dyDescent="0.25">
      <c r="N403" t="s">
        <v>435</v>
      </c>
      <c r="O403">
        <v>0.34</v>
      </c>
    </row>
    <row r="404" spans="14:15" x14ac:dyDescent="0.25">
      <c r="N404" t="s">
        <v>436</v>
      </c>
      <c r="O404">
        <v>0.3</v>
      </c>
    </row>
    <row r="405" spans="14:15" x14ac:dyDescent="0.25">
      <c r="N405" t="s">
        <v>437</v>
      </c>
      <c r="O405">
        <v>0.36</v>
      </c>
    </row>
    <row r="406" spans="14:15" x14ac:dyDescent="0.25">
      <c r="N406" t="s">
        <v>438</v>
      </c>
      <c r="O406">
        <v>0.3</v>
      </c>
    </row>
    <row r="407" spans="14:15" x14ac:dyDescent="0.25">
      <c r="N407" t="s">
        <v>439</v>
      </c>
      <c r="O407">
        <v>0.34</v>
      </c>
    </row>
    <row r="408" spans="14:15" x14ac:dyDescent="0.25">
      <c r="N408" t="s">
        <v>440</v>
      </c>
      <c r="O408">
        <v>0.34</v>
      </c>
    </row>
    <row r="409" spans="14:15" x14ac:dyDescent="0.25">
      <c r="N409" t="s">
        <v>441</v>
      </c>
      <c r="O409">
        <v>0.36</v>
      </c>
    </row>
    <row r="410" spans="14:15" x14ac:dyDescent="0.25">
      <c r="N410" t="s">
        <v>442</v>
      </c>
      <c r="O410">
        <v>0.32</v>
      </c>
    </row>
    <row r="411" spans="14:15" x14ac:dyDescent="0.25">
      <c r="N411" t="s">
        <v>443</v>
      </c>
      <c r="O411">
        <v>0.34</v>
      </c>
    </row>
    <row r="412" spans="14:15" x14ac:dyDescent="0.25">
      <c r="N412" t="s">
        <v>444</v>
      </c>
      <c r="O412">
        <v>0.4</v>
      </c>
    </row>
    <row r="413" spans="14:15" x14ac:dyDescent="0.25">
      <c r="N413" t="s">
        <v>445</v>
      </c>
      <c r="O413">
        <v>0.32</v>
      </c>
    </row>
    <row r="414" spans="14:15" x14ac:dyDescent="0.25">
      <c r="N414" t="s">
        <v>446</v>
      </c>
      <c r="O414">
        <v>0.4</v>
      </c>
    </row>
    <row r="415" spans="14:15" x14ac:dyDescent="0.25">
      <c r="N415" t="s">
        <v>447</v>
      </c>
      <c r="O415">
        <v>0.34</v>
      </c>
    </row>
    <row r="416" spans="14:15" x14ac:dyDescent="0.25">
      <c r="N416" t="s">
        <v>448</v>
      </c>
      <c r="O416">
        <v>0.34</v>
      </c>
    </row>
    <row r="417" spans="14:15" x14ac:dyDescent="0.25">
      <c r="N417" t="s">
        <v>449</v>
      </c>
      <c r="O417">
        <v>0.32</v>
      </c>
    </row>
    <row r="418" spans="14:15" x14ac:dyDescent="0.25">
      <c r="N418" s="31">
        <v>40909</v>
      </c>
      <c r="O418">
        <v>0.26</v>
      </c>
    </row>
    <row r="419" spans="14:15" x14ac:dyDescent="0.25">
      <c r="N419" t="s">
        <v>450</v>
      </c>
      <c r="O419">
        <v>0.26</v>
      </c>
    </row>
    <row r="420" spans="14:15" x14ac:dyDescent="0.25">
      <c r="N420" t="s">
        <v>451</v>
      </c>
      <c r="O420">
        <v>0.28000000000000003</v>
      </c>
    </row>
    <row r="421" spans="14:15" x14ac:dyDescent="0.25">
      <c r="N421" t="s">
        <v>452</v>
      </c>
      <c r="O421">
        <v>0.32</v>
      </c>
    </row>
    <row r="422" spans="14:15" x14ac:dyDescent="0.25">
      <c r="N422" t="s">
        <v>453</v>
      </c>
      <c r="O422">
        <v>0.34</v>
      </c>
    </row>
    <row r="423" spans="14:15" x14ac:dyDescent="0.25">
      <c r="N423" t="s">
        <v>454</v>
      </c>
      <c r="O423">
        <v>0.36</v>
      </c>
    </row>
    <row r="424" spans="14:15" x14ac:dyDescent="0.25">
      <c r="N424" t="s">
        <v>455</v>
      </c>
      <c r="O424">
        <v>0.34</v>
      </c>
    </row>
    <row r="425" spans="14:15" x14ac:dyDescent="0.25">
      <c r="N425" t="s">
        <v>456</v>
      </c>
      <c r="O425">
        <v>0.36</v>
      </c>
    </row>
    <row r="426" spans="14:15" x14ac:dyDescent="0.25">
      <c r="N426" t="s">
        <v>457</v>
      </c>
      <c r="O426">
        <v>0.34</v>
      </c>
    </row>
    <row r="427" spans="14:15" x14ac:dyDescent="0.25">
      <c r="N427" t="s">
        <v>458</v>
      </c>
      <c r="O427">
        <v>0.36</v>
      </c>
    </row>
    <row r="428" spans="14:15" x14ac:dyDescent="0.25">
      <c r="N428" t="s">
        <v>459</v>
      </c>
      <c r="O428">
        <v>0.34</v>
      </c>
    </row>
    <row r="429" spans="14:15" x14ac:dyDescent="0.25">
      <c r="N429" t="s">
        <v>460</v>
      </c>
      <c r="O429">
        <v>0.3</v>
      </c>
    </row>
    <row r="430" spans="14:15" x14ac:dyDescent="0.25">
      <c r="N430" t="s">
        <v>461</v>
      </c>
      <c r="O430">
        <v>0.34</v>
      </c>
    </row>
    <row r="431" spans="14:15" x14ac:dyDescent="0.25">
      <c r="N431" t="s">
        <v>462</v>
      </c>
      <c r="O431">
        <v>0.32</v>
      </c>
    </row>
    <row r="432" spans="14:15" x14ac:dyDescent="0.25">
      <c r="N432" t="s">
        <v>463</v>
      </c>
      <c r="O432">
        <v>0.32</v>
      </c>
    </row>
    <row r="433" spans="14:15" x14ac:dyDescent="0.25">
      <c r="N433" t="s">
        <v>464</v>
      </c>
      <c r="O433">
        <v>0.32</v>
      </c>
    </row>
    <row r="434" spans="14:15" x14ac:dyDescent="0.25">
      <c r="N434" t="s">
        <v>465</v>
      </c>
      <c r="O434">
        <v>0.42</v>
      </c>
    </row>
    <row r="435" spans="14:15" x14ac:dyDescent="0.25">
      <c r="N435" t="s">
        <v>466</v>
      </c>
      <c r="O435">
        <v>0.4</v>
      </c>
    </row>
    <row r="436" spans="14:15" x14ac:dyDescent="0.25">
      <c r="N436" t="s">
        <v>467</v>
      </c>
      <c r="O436">
        <v>0.48</v>
      </c>
    </row>
    <row r="437" spans="14:15" x14ac:dyDescent="0.25">
      <c r="N437" t="s">
        <v>468</v>
      </c>
      <c r="O437">
        <v>0.4</v>
      </c>
    </row>
    <row r="438" spans="14:15" x14ac:dyDescent="0.25">
      <c r="N438" t="s">
        <v>469</v>
      </c>
      <c r="O438">
        <v>0.36</v>
      </c>
    </row>
    <row r="439" spans="14:15" x14ac:dyDescent="0.25">
      <c r="N439" t="s">
        <v>470</v>
      </c>
      <c r="O439">
        <v>0.32</v>
      </c>
    </row>
    <row r="440" spans="14:15" x14ac:dyDescent="0.25">
      <c r="N440" t="s">
        <v>471</v>
      </c>
      <c r="O440">
        <v>0.34</v>
      </c>
    </row>
    <row r="441" spans="14:15" x14ac:dyDescent="0.25">
      <c r="N441" t="s">
        <v>472</v>
      </c>
      <c r="O441">
        <v>0.26</v>
      </c>
    </row>
    <row r="442" spans="14:15" x14ac:dyDescent="0.25">
      <c r="N442" t="s">
        <v>473</v>
      </c>
      <c r="O442">
        <v>0.36</v>
      </c>
    </row>
    <row r="443" spans="14:15" x14ac:dyDescent="0.25">
      <c r="N443" t="s">
        <v>474</v>
      </c>
      <c r="O443">
        <v>0.3</v>
      </c>
    </row>
    <row r="444" spans="14:15" x14ac:dyDescent="0.25">
      <c r="N444" s="31">
        <v>41091</v>
      </c>
      <c r="O444">
        <v>0.3</v>
      </c>
    </row>
    <row r="445" spans="14:15" x14ac:dyDescent="0.25">
      <c r="N445" t="s">
        <v>475</v>
      </c>
      <c r="O445">
        <v>0.28000000000000003</v>
      </c>
    </row>
    <row r="446" spans="14:15" x14ac:dyDescent="0.25">
      <c r="N446" t="s">
        <v>476</v>
      </c>
      <c r="O446">
        <v>0.34</v>
      </c>
    </row>
    <row r="447" spans="14:15" x14ac:dyDescent="0.25">
      <c r="N447" t="s">
        <v>477</v>
      </c>
      <c r="O447">
        <v>0.3</v>
      </c>
    </row>
    <row r="448" spans="14:15" x14ac:dyDescent="0.25">
      <c r="N448" t="s">
        <v>478</v>
      </c>
      <c r="O448">
        <v>0.28000000000000003</v>
      </c>
    </row>
    <row r="449" spans="14:15" x14ac:dyDescent="0.25">
      <c r="N449" t="s">
        <v>479</v>
      </c>
      <c r="O449">
        <v>0.26</v>
      </c>
    </row>
    <row r="450" spans="14:15" x14ac:dyDescent="0.25">
      <c r="N450" t="s">
        <v>480</v>
      </c>
      <c r="O450">
        <v>0.26</v>
      </c>
    </row>
    <row r="451" spans="14:15" x14ac:dyDescent="0.25">
      <c r="N451" t="s">
        <v>481</v>
      </c>
      <c r="O451">
        <v>0.3</v>
      </c>
    </row>
    <row r="452" spans="14:15" x14ac:dyDescent="0.25">
      <c r="N452" t="s">
        <v>482</v>
      </c>
      <c r="O452">
        <v>0.32</v>
      </c>
    </row>
    <row r="453" spans="14:15" x14ac:dyDescent="0.25">
      <c r="N453" t="s">
        <v>483</v>
      </c>
      <c r="O453">
        <v>0.38</v>
      </c>
    </row>
    <row r="454" spans="14:15" x14ac:dyDescent="0.25">
      <c r="N454" t="s">
        <v>484</v>
      </c>
      <c r="O454">
        <v>0.36</v>
      </c>
    </row>
    <row r="455" spans="14:15" x14ac:dyDescent="0.25">
      <c r="N455" t="s">
        <v>485</v>
      </c>
      <c r="O455">
        <v>0</v>
      </c>
    </row>
  </sheetData>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9"/>
  <sheetViews>
    <sheetView showGridLines="0" workbookViewId="0">
      <selection activeCell="A28" sqref="A28"/>
    </sheetView>
  </sheetViews>
  <sheetFormatPr defaultRowHeight="15" x14ac:dyDescent="0.25"/>
  <sheetData>
    <row r="1" spans="1:12" ht="18.75" x14ac:dyDescent="0.3">
      <c r="A1" s="3" t="s">
        <v>37</v>
      </c>
    </row>
    <row r="8" spans="1:12" x14ac:dyDescent="0.25">
      <c r="L8" t="s">
        <v>523</v>
      </c>
    </row>
    <row r="27" spans="1:2" x14ac:dyDescent="0.25">
      <c r="A27" s="20" t="s">
        <v>542</v>
      </c>
    </row>
    <row r="29" spans="1:2" x14ac:dyDescent="0.25">
      <c r="B29" t="s">
        <v>38</v>
      </c>
    </row>
    <row r="30" spans="1:2" x14ac:dyDescent="0.25">
      <c r="A30">
        <v>2003</v>
      </c>
      <c r="B30" s="4">
        <v>43.75</v>
      </c>
    </row>
    <row r="31" spans="1:2" x14ac:dyDescent="0.25">
      <c r="A31">
        <v>2004</v>
      </c>
      <c r="B31" s="4">
        <v>39.380530973451329</v>
      </c>
    </row>
    <row r="32" spans="1:2" x14ac:dyDescent="0.25">
      <c r="A32">
        <v>2005</v>
      </c>
      <c r="B32" s="4">
        <v>42.272727272727273</v>
      </c>
    </row>
    <row r="33" spans="1:2" x14ac:dyDescent="0.25">
      <c r="A33">
        <v>2006</v>
      </c>
      <c r="B33" s="4">
        <v>34.074074074074076</v>
      </c>
    </row>
    <row r="34" spans="1:2" x14ac:dyDescent="0.25">
      <c r="A34">
        <v>2007</v>
      </c>
      <c r="B34" s="4">
        <v>43.666666666666664</v>
      </c>
    </row>
    <row r="35" spans="1:2" x14ac:dyDescent="0.25">
      <c r="A35">
        <v>2008</v>
      </c>
      <c r="B35" s="4">
        <v>42.407407407407405</v>
      </c>
    </row>
    <row r="36" spans="1:2" x14ac:dyDescent="0.25">
      <c r="A36">
        <v>2009</v>
      </c>
      <c r="B36" s="4">
        <v>52.717391304347828</v>
      </c>
    </row>
    <row r="37" spans="1:2" x14ac:dyDescent="0.25">
      <c r="A37">
        <v>2010</v>
      </c>
      <c r="B37" s="4">
        <v>48.257372654155496</v>
      </c>
    </row>
    <row r="38" spans="1:2" x14ac:dyDescent="0.25">
      <c r="A38">
        <v>2011</v>
      </c>
      <c r="B38" s="4">
        <v>38.170347003154575</v>
      </c>
    </row>
    <row r="39" spans="1:2" x14ac:dyDescent="0.25">
      <c r="A39">
        <v>2012</v>
      </c>
      <c r="B39" s="4">
        <v>38.95705521472393</v>
      </c>
    </row>
  </sheetData>
  <pageMargins left="0.7" right="0.7" top="0.75" bottom="0.75" header="0.3" footer="0.3"/>
  <pageSetup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2"/>
  <sheetViews>
    <sheetView topLeftCell="A7" zoomScale="110" zoomScaleNormal="110" workbookViewId="0">
      <selection activeCell="A42" sqref="A42"/>
    </sheetView>
  </sheetViews>
  <sheetFormatPr defaultRowHeight="15" x14ac:dyDescent="0.25"/>
  <cols>
    <col min="11" max="12" width="7.7109375" customWidth="1"/>
    <col min="13" max="14" width="7.85546875" customWidth="1"/>
  </cols>
  <sheetData>
    <row r="1" spans="1:18" ht="15.75" x14ac:dyDescent="0.25">
      <c r="A1" s="39" t="s">
        <v>507</v>
      </c>
    </row>
    <row r="2" spans="1:18" x14ac:dyDescent="0.25">
      <c r="J2" s="2" t="s">
        <v>27</v>
      </c>
      <c r="P2" s="11"/>
    </row>
    <row r="3" spans="1:18" x14ac:dyDescent="0.25">
      <c r="A3" s="73" t="s">
        <v>543</v>
      </c>
      <c r="P3" s="11"/>
      <c r="Q3" t="s">
        <v>508</v>
      </c>
    </row>
    <row r="4" spans="1:18" x14ac:dyDescent="0.25">
      <c r="L4" s="17" t="s">
        <v>510</v>
      </c>
      <c r="M4" s="17" t="s">
        <v>511</v>
      </c>
      <c r="N4" s="17" t="s">
        <v>512</v>
      </c>
      <c r="O4" s="17" t="s">
        <v>513</v>
      </c>
      <c r="P4" s="11" t="s">
        <v>34</v>
      </c>
      <c r="Q4" t="s">
        <v>509</v>
      </c>
    </row>
    <row r="5" spans="1:18" x14ac:dyDescent="0.25">
      <c r="K5">
        <v>2003</v>
      </c>
      <c r="L5" s="1">
        <v>6.4526699029126213</v>
      </c>
      <c r="M5" s="1">
        <v>6.2988850771869638</v>
      </c>
      <c r="N5" s="1">
        <v>6.0814256282384562</v>
      </c>
      <c r="O5" s="1">
        <v>5.8919902912621351</v>
      </c>
      <c r="P5" s="13">
        <v>5</v>
      </c>
      <c r="Q5" s="12">
        <v>5.8125</v>
      </c>
      <c r="R5" s="1"/>
    </row>
    <row r="6" spans="1:18" x14ac:dyDescent="0.25">
      <c r="K6">
        <v>2004</v>
      </c>
      <c r="L6" s="1">
        <v>8.6970899470899479</v>
      </c>
      <c r="M6" s="1">
        <v>8.5702247191011232</v>
      </c>
      <c r="N6" s="1">
        <v>8.4255952380952372</v>
      </c>
      <c r="O6" s="1">
        <v>7.628571428571429</v>
      </c>
      <c r="P6" s="13">
        <v>8</v>
      </c>
      <c r="Q6" s="12">
        <v>5.8299998999999998</v>
      </c>
      <c r="R6" s="1"/>
    </row>
    <row r="7" spans="1:18" x14ac:dyDescent="0.25">
      <c r="K7">
        <v>2005</v>
      </c>
      <c r="L7" s="1">
        <v>8.4475543478260864</v>
      </c>
      <c r="M7" s="1">
        <v>8.3583333333333325</v>
      </c>
      <c r="N7" s="1">
        <v>8.230792682926829</v>
      </c>
      <c r="O7" s="1">
        <v>7.8235294117647056</v>
      </c>
      <c r="P7" s="13">
        <v>8</v>
      </c>
      <c r="Q7" s="12">
        <v>5.8550000000000004</v>
      </c>
      <c r="R7" s="1"/>
    </row>
    <row r="8" spans="1:18" x14ac:dyDescent="0.25">
      <c r="K8">
        <v>2006</v>
      </c>
      <c r="L8" s="1">
        <v>4.795121951219512</v>
      </c>
      <c r="M8" s="1">
        <v>4.7279792746113989</v>
      </c>
      <c r="N8" s="1">
        <v>4.7240437158469941</v>
      </c>
      <c r="O8" s="1">
        <v>4.7652173913043478</v>
      </c>
      <c r="P8" s="13">
        <v>5</v>
      </c>
      <c r="Q8" s="12">
        <v>6.5075002</v>
      </c>
      <c r="R8" s="1"/>
    </row>
    <row r="9" spans="1:18" x14ac:dyDescent="0.25">
      <c r="K9">
        <v>2007</v>
      </c>
      <c r="L9" s="1">
        <v>3.6610091743119262</v>
      </c>
      <c r="M9" s="1">
        <v>3.4956310679611651</v>
      </c>
      <c r="N9" s="1">
        <v>3.4257731958762889</v>
      </c>
      <c r="O9" s="1">
        <v>3.4098360655737703</v>
      </c>
      <c r="P9" s="13">
        <v>3</v>
      </c>
      <c r="Q9" s="12">
        <v>6.1799998</v>
      </c>
      <c r="R9" s="1"/>
    </row>
    <row r="10" spans="1:18" x14ac:dyDescent="0.25">
      <c r="K10">
        <v>2008</v>
      </c>
      <c r="L10" s="1">
        <v>-0.6457972665148064</v>
      </c>
      <c r="M10" s="1">
        <v>-0.67712048192771079</v>
      </c>
      <c r="N10" s="1">
        <v>-0.71868286445012786</v>
      </c>
      <c r="O10" s="1">
        <v>-0.72859183673469385</v>
      </c>
      <c r="P10" s="13">
        <v>0</v>
      </c>
      <c r="Q10" s="12">
        <v>5.9175000000000004</v>
      </c>
      <c r="R10" s="1"/>
    </row>
    <row r="11" spans="1:18" x14ac:dyDescent="0.25">
      <c r="K11">
        <v>2009</v>
      </c>
      <c r="L11" s="1">
        <v>1.749013157894737</v>
      </c>
      <c r="M11" s="1">
        <v>1.6493006993006996</v>
      </c>
      <c r="N11" s="1">
        <v>1.6544444444444444</v>
      </c>
      <c r="O11" s="1">
        <v>1.6964285714285714</v>
      </c>
      <c r="P11" s="13">
        <v>1</v>
      </c>
      <c r="Q11" s="12">
        <v>4.8099999000000002</v>
      </c>
      <c r="R11" s="1"/>
    </row>
    <row r="12" spans="1:18" x14ac:dyDescent="0.25">
      <c r="K12">
        <v>2010</v>
      </c>
      <c r="L12" s="1">
        <v>2.9957928802588962</v>
      </c>
      <c r="M12" s="1">
        <v>2.9887372013651863</v>
      </c>
      <c r="N12" s="1">
        <v>3.0207272727272683</v>
      </c>
      <c r="O12" s="1">
        <v>2.7872832369942118</v>
      </c>
      <c r="P12" s="13">
        <v>2</v>
      </c>
      <c r="Q12" s="12">
        <v>5.0979999999999999</v>
      </c>
      <c r="R12" s="1"/>
    </row>
    <row r="13" spans="1:18" x14ac:dyDescent="0.25">
      <c r="K13">
        <v>2011</v>
      </c>
      <c r="L13" s="1">
        <v>1.6283783783783783</v>
      </c>
      <c r="M13" s="1">
        <v>1.611904761904762</v>
      </c>
      <c r="N13" s="1">
        <v>1.5580808080808082</v>
      </c>
      <c r="O13" s="1">
        <v>1.8266129032258065</v>
      </c>
      <c r="P13" s="13">
        <v>2</v>
      </c>
      <c r="Q13" s="12">
        <v>4.8400002000000004</v>
      </c>
      <c r="R13" s="1"/>
    </row>
    <row r="14" spans="1:18" x14ac:dyDescent="0.25">
      <c r="K14">
        <v>2012</v>
      </c>
      <c r="L14" s="1">
        <v>3.1026119402985075</v>
      </c>
      <c r="M14" s="1">
        <v>3.0218253968253967</v>
      </c>
      <c r="N14" s="1">
        <v>3.0147058823529411</v>
      </c>
      <c r="O14" s="1">
        <v>2.6418918918918921</v>
      </c>
      <c r="P14" s="13">
        <v>2</v>
      </c>
      <c r="Q14" s="12">
        <v>3.9100001</v>
      </c>
      <c r="R14" s="1"/>
    </row>
    <row r="15" spans="1:18" x14ac:dyDescent="0.25">
      <c r="L15" s="1"/>
      <c r="M15" s="1"/>
      <c r="N15" s="1"/>
      <c r="O15" s="1"/>
      <c r="P15" s="13"/>
      <c r="Q15" s="1"/>
      <c r="R15" s="1"/>
    </row>
    <row r="23" spans="1:18" x14ac:dyDescent="0.25">
      <c r="A23" s="73" t="s">
        <v>544</v>
      </c>
      <c r="F23" s="72"/>
      <c r="J23" s="2" t="s">
        <v>29</v>
      </c>
      <c r="L23" s="1"/>
      <c r="M23" s="1"/>
      <c r="N23" s="1"/>
      <c r="O23" s="1"/>
      <c r="P23" s="13"/>
      <c r="Q23" t="s">
        <v>508</v>
      </c>
      <c r="R23" s="1"/>
    </row>
    <row r="24" spans="1:18" x14ac:dyDescent="0.25">
      <c r="L24" s="17" t="s">
        <v>510</v>
      </c>
      <c r="M24" s="17" t="s">
        <v>511</v>
      </c>
      <c r="N24" s="17" t="s">
        <v>512</v>
      </c>
      <c r="O24" s="17" t="s">
        <v>513</v>
      </c>
      <c r="P24" s="11" t="s">
        <v>34</v>
      </c>
      <c r="Q24" t="s">
        <v>509</v>
      </c>
    </row>
    <row r="25" spans="1:18" x14ac:dyDescent="0.25">
      <c r="K25">
        <v>2003</v>
      </c>
      <c r="L25" s="1">
        <v>9.5457860615883305</v>
      </c>
      <c r="M25" s="1">
        <v>8.6679553264604809</v>
      </c>
      <c r="N25" s="1">
        <v>8.1287331862437728</v>
      </c>
      <c r="O25" s="1">
        <v>8.6679553264604809</v>
      </c>
      <c r="P25" s="13">
        <v>5</v>
      </c>
      <c r="Q25" s="1">
        <v>5.8125</v>
      </c>
    </row>
    <row r="26" spans="1:18" x14ac:dyDescent="0.25">
      <c r="K26">
        <v>2004</v>
      </c>
      <c r="L26" s="1">
        <v>12.551742627345845</v>
      </c>
      <c r="M26" s="1">
        <v>11.789801699716714</v>
      </c>
      <c r="N26" s="1">
        <v>10.845317220543807</v>
      </c>
      <c r="O26" s="1">
        <v>7.8743961352657008</v>
      </c>
      <c r="P26" s="13">
        <v>7</v>
      </c>
      <c r="Q26" s="1">
        <v>5.8299998999999998</v>
      </c>
    </row>
    <row r="27" spans="1:18" x14ac:dyDescent="0.25">
      <c r="K27">
        <v>2005</v>
      </c>
      <c r="L27" s="1">
        <v>11.758855585831062</v>
      </c>
      <c r="M27" s="1">
        <v>10.938040345821326</v>
      </c>
      <c r="N27" s="1">
        <v>10.032110091743119</v>
      </c>
      <c r="O27" s="1">
        <v>7.7609756097560973</v>
      </c>
      <c r="P27" s="13">
        <v>7.5</v>
      </c>
      <c r="Q27" s="1">
        <v>5.8550000000000004</v>
      </c>
    </row>
    <row r="28" spans="1:18" x14ac:dyDescent="0.25">
      <c r="K28">
        <v>2006</v>
      </c>
      <c r="L28" s="1">
        <v>8.5171568627450984</v>
      </c>
      <c r="M28" s="1">
        <v>8.0257731958762886</v>
      </c>
      <c r="N28" s="1">
        <v>7.5274725274725274</v>
      </c>
      <c r="O28" s="1">
        <v>6.3815789473684212</v>
      </c>
      <c r="P28" s="13">
        <v>5</v>
      </c>
      <c r="Q28" s="1">
        <v>6.5075002</v>
      </c>
    </row>
    <row r="29" spans="1:18" x14ac:dyDescent="0.25">
      <c r="K29">
        <v>2007</v>
      </c>
      <c r="L29" s="1">
        <v>8.2021276595744688</v>
      </c>
      <c r="M29" s="1">
        <v>7.5403587443946192</v>
      </c>
      <c r="N29" s="1">
        <v>7.1172248803827749</v>
      </c>
      <c r="O29" s="1">
        <v>5.8740458015267176</v>
      </c>
      <c r="P29" s="13">
        <v>5</v>
      </c>
      <c r="Q29" s="1">
        <v>6.1799998</v>
      </c>
    </row>
    <row r="30" spans="1:18" x14ac:dyDescent="0.25">
      <c r="K30">
        <v>2008</v>
      </c>
      <c r="L30" s="1">
        <v>7.6713302752293577</v>
      </c>
      <c r="M30" s="1">
        <v>7.1764563106796109</v>
      </c>
      <c r="N30" s="1">
        <v>6.8033505154639169</v>
      </c>
      <c r="O30" s="1">
        <v>5.446280991735537</v>
      </c>
      <c r="P30" s="13">
        <v>5</v>
      </c>
      <c r="Q30" s="1">
        <v>5.9175000000000004</v>
      </c>
    </row>
    <row r="31" spans="1:18" x14ac:dyDescent="0.25">
      <c r="K31">
        <v>2009</v>
      </c>
      <c r="L31" s="1">
        <v>7.5536912751677852</v>
      </c>
      <c r="M31" s="1">
        <v>6.9680851063829783</v>
      </c>
      <c r="N31" s="1">
        <v>6.3863636363636367</v>
      </c>
      <c r="O31" s="1">
        <v>4.8765060240963853</v>
      </c>
      <c r="P31" s="13">
        <v>5</v>
      </c>
      <c r="Q31" s="1">
        <v>4.8099999000000002</v>
      </c>
    </row>
    <row r="32" spans="1:18" x14ac:dyDescent="0.25">
      <c r="K32">
        <v>2010</v>
      </c>
      <c r="L32" s="1">
        <v>6.846905537459282</v>
      </c>
      <c r="M32" s="1">
        <v>6.4226804123711245</v>
      </c>
      <c r="N32" s="1">
        <v>6.0476190476190288</v>
      </c>
      <c r="O32" s="1">
        <v>4.8070175438596525</v>
      </c>
      <c r="P32" s="13">
        <v>5</v>
      </c>
      <c r="Q32" s="1">
        <v>5.0979999999999999</v>
      </c>
    </row>
    <row r="33" spans="1:17" x14ac:dyDescent="0.25">
      <c r="K33">
        <v>2011</v>
      </c>
      <c r="L33" s="1">
        <v>5.6785714285714288</v>
      </c>
      <c r="M33" s="1">
        <v>5.14</v>
      </c>
      <c r="N33" s="1">
        <v>4.7584745762711869</v>
      </c>
      <c r="O33" s="1">
        <v>3.4256756756756759</v>
      </c>
      <c r="P33" s="13">
        <v>3</v>
      </c>
      <c r="Q33" s="1">
        <v>4.8400002000000004</v>
      </c>
    </row>
    <row r="34" spans="1:17" x14ac:dyDescent="0.25">
      <c r="K34">
        <v>2012</v>
      </c>
      <c r="L34" s="1">
        <v>3.9819494584837547</v>
      </c>
      <c r="M34" s="1">
        <v>3.7277777777777779</v>
      </c>
      <c r="N34" s="1">
        <v>3.5910931174089069</v>
      </c>
      <c r="O34" s="1">
        <v>3.2129032258064516</v>
      </c>
      <c r="P34" s="13">
        <v>3</v>
      </c>
      <c r="Q34" s="1">
        <v>3.9100001</v>
      </c>
    </row>
    <row r="35" spans="1:17" x14ac:dyDescent="0.25">
      <c r="M35" s="1"/>
      <c r="N35" s="1"/>
    </row>
    <row r="36" spans="1:17" x14ac:dyDescent="0.25">
      <c r="J36" t="s">
        <v>39</v>
      </c>
    </row>
    <row r="37" spans="1:17" x14ac:dyDescent="0.25">
      <c r="J37" t="s">
        <v>40</v>
      </c>
    </row>
    <row r="39" spans="1:17" x14ac:dyDescent="0.25">
      <c r="J39" t="s">
        <v>30</v>
      </c>
    </row>
    <row r="40" spans="1:17" x14ac:dyDescent="0.25">
      <c r="J40" t="s">
        <v>31</v>
      </c>
    </row>
    <row r="41" spans="1:17" x14ac:dyDescent="0.25">
      <c r="J41" t="s">
        <v>32</v>
      </c>
    </row>
    <row r="42" spans="1:17" x14ac:dyDescent="0.25">
      <c r="A42" s="20" t="s">
        <v>545</v>
      </c>
    </row>
  </sheetData>
  <pageMargins left="0.7" right="0.7" top="0.75" bottom="0.75" header="0.3" footer="0.3"/>
  <pageSetup orientation="portrait" horizontalDpi="1200" verticalDpi="1200"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41"/>
  <sheetViews>
    <sheetView tabSelected="1" zoomScale="90" zoomScaleNormal="90" workbookViewId="0"/>
  </sheetViews>
  <sheetFormatPr defaultRowHeight="15" x14ac:dyDescent="0.25"/>
  <cols>
    <col min="1" max="16384" width="9.140625" style="15"/>
  </cols>
  <sheetData>
    <row r="2" spans="1:19" ht="15.75" x14ac:dyDescent="0.25">
      <c r="A2" s="9" t="s">
        <v>547</v>
      </c>
    </row>
    <row r="3" spans="1:19" x14ac:dyDescent="0.25">
      <c r="I3" s="44" t="s">
        <v>506</v>
      </c>
    </row>
    <row r="4" spans="1:19" x14ac:dyDescent="0.25">
      <c r="J4" s="16">
        <v>2003</v>
      </c>
      <c r="K4" s="15">
        <v>2004</v>
      </c>
      <c r="L4" s="15">
        <v>2005</v>
      </c>
      <c r="M4" s="15">
        <v>2006</v>
      </c>
      <c r="N4" s="15">
        <v>2007</v>
      </c>
      <c r="O4" s="15">
        <v>2008</v>
      </c>
      <c r="P4" s="15">
        <v>2009</v>
      </c>
      <c r="Q4" s="15">
        <v>2010</v>
      </c>
      <c r="R4" s="15">
        <v>2011</v>
      </c>
      <c r="S4" s="15">
        <v>2012</v>
      </c>
    </row>
    <row r="5" spans="1:19" x14ac:dyDescent="0.25">
      <c r="I5" s="16" t="s">
        <v>35</v>
      </c>
      <c r="J5" s="18">
        <v>0.12461538461538461</v>
      </c>
      <c r="K5" s="18">
        <v>3.3492822966507178E-2</v>
      </c>
      <c r="L5" s="18">
        <v>5.7500000000000002E-2</v>
      </c>
      <c r="M5" s="18">
        <v>0.17180616740088106</v>
      </c>
      <c r="N5" s="18">
        <v>0.24705882352941178</v>
      </c>
      <c r="O5" s="18">
        <v>0.58592132505175987</v>
      </c>
      <c r="P5" s="18">
        <v>0.4375</v>
      </c>
      <c r="Q5" s="18">
        <v>0.3512064343163539</v>
      </c>
      <c r="R5" s="18">
        <v>0.31380753138075312</v>
      </c>
      <c r="S5" s="18">
        <v>0.23986486486486486</v>
      </c>
    </row>
    <row r="6" spans="1:19" x14ac:dyDescent="0.25">
      <c r="I6" s="16" t="s">
        <v>525</v>
      </c>
      <c r="J6" s="18">
        <v>0.43538461538461537</v>
      </c>
      <c r="K6" s="18">
        <v>0.39712918660287083</v>
      </c>
      <c r="L6" s="18">
        <v>0.32750000000000001</v>
      </c>
      <c r="M6" s="18">
        <v>0.4933920704845815</v>
      </c>
      <c r="N6" s="18">
        <v>0.51764705882352946</v>
      </c>
      <c r="O6" s="18">
        <v>0.28985507246376813</v>
      </c>
      <c r="P6" s="18">
        <v>0.38095238095238093</v>
      </c>
      <c r="Q6" s="18">
        <v>0.47721179624664878</v>
      </c>
      <c r="R6" s="18">
        <v>0.54393305439330542</v>
      </c>
      <c r="S6" s="18">
        <v>0.55743243243243246</v>
      </c>
    </row>
    <row r="7" spans="1:19" x14ac:dyDescent="0.25">
      <c r="I7" s="16" t="s">
        <v>526</v>
      </c>
      <c r="J7" s="18">
        <v>0.26923076923076922</v>
      </c>
      <c r="K7" s="18">
        <v>0.33253588516746413</v>
      </c>
      <c r="L7" s="18">
        <v>0.40500000000000003</v>
      </c>
      <c r="M7" s="18">
        <v>0.22466960352422907</v>
      </c>
      <c r="N7" s="18">
        <v>0.14117647058823529</v>
      </c>
      <c r="O7" s="18">
        <v>8.0745341614906832E-2</v>
      </c>
      <c r="P7" s="18">
        <v>9.2261904761904767E-2</v>
      </c>
      <c r="Q7" s="18">
        <v>0.12064343163538874</v>
      </c>
      <c r="R7" s="18">
        <v>8.7866108786610872E-2</v>
      </c>
      <c r="S7" s="18">
        <v>0.13851351351351351</v>
      </c>
    </row>
    <row r="8" spans="1:19" x14ac:dyDescent="0.25">
      <c r="I8" s="16" t="s">
        <v>527</v>
      </c>
      <c r="J8" s="18">
        <v>0.12153846153846154</v>
      </c>
      <c r="K8" s="18">
        <v>0.18660287081339713</v>
      </c>
      <c r="L8" s="18">
        <v>0.16250000000000001</v>
      </c>
      <c r="M8" s="18">
        <v>7.0484581497797363E-2</v>
      </c>
      <c r="N8" s="18">
        <v>5.4901960784313725E-2</v>
      </c>
      <c r="O8" s="18">
        <v>2.6915113871635612E-2</v>
      </c>
      <c r="P8" s="18">
        <v>6.8452380952380959E-2</v>
      </c>
      <c r="Q8" s="18">
        <v>2.6809651474530832E-2</v>
      </c>
      <c r="R8" s="18">
        <v>3.3472803347280332E-2</v>
      </c>
      <c r="S8" s="18">
        <v>4.3918918918918921E-2</v>
      </c>
    </row>
    <row r="9" spans="1:19" x14ac:dyDescent="0.25">
      <c r="I9" s="16" t="s">
        <v>36</v>
      </c>
      <c r="J9" s="18">
        <v>4.9230769230769231E-2</v>
      </c>
      <c r="K9" s="18">
        <v>5.0239234449760764E-2</v>
      </c>
      <c r="L9" s="18">
        <v>4.7500000000000001E-2</v>
      </c>
      <c r="M9" s="18">
        <v>3.9647577092511016E-2</v>
      </c>
      <c r="N9" s="18">
        <v>3.9215686274509803E-2</v>
      </c>
      <c r="O9" s="18">
        <v>1.6563146997929608E-2</v>
      </c>
      <c r="P9" s="18">
        <v>2.0833333333333332E-2</v>
      </c>
      <c r="Q9" s="18">
        <v>2.4128686327077747E-2</v>
      </c>
      <c r="R9" s="18">
        <v>2.0920502092050208E-2</v>
      </c>
      <c r="S9" s="18">
        <v>2.0270270270270271E-2</v>
      </c>
    </row>
    <row r="22" spans="1:19" ht="15.75" x14ac:dyDescent="0.25">
      <c r="A22" s="9" t="s">
        <v>548</v>
      </c>
    </row>
    <row r="24" spans="1:19" x14ac:dyDescent="0.25">
      <c r="I24" s="44" t="s">
        <v>514</v>
      </c>
    </row>
    <row r="25" spans="1:19" x14ac:dyDescent="0.25">
      <c r="J25" s="15">
        <v>2003</v>
      </c>
      <c r="K25" s="15">
        <v>2004</v>
      </c>
      <c r="L25" s="15">
        <v>2005</v>
      </c>
      <c r="M25" s="15">
        <v>2006</v>
      </c>
      <c r="N25" s="15">
        <v>2007</v>
      </c>
      <c r="O25" s="15">
        <v>2008</v>
      </c>
      <c r="P25" s="15">
        <v>2009</v>
      </c>
      <c r="Q25" s="15">
        <v>2010</v>
      </c>
      <c r="R25" s="15">
        <v>2011</v>
      </c>
      <c r="S25" s="15">
        <v>2012</v>
      </c>
    </row>
    <row r="26" spans="1:19" x14ac:dyDescent="0.25">
      <c r="I26" s="15" t="s">
        <v>35</v>
      </c>
      <c r="J26" s="18">
        <v>3.1152647975077882E-2</v>
      </c>
      <c r="K26" s="18">
        <v>1.2106537530266344E-2</v>
      </c>
      <c r="L26" s="18">
        <v>1.2315270935960592E-2</v>
      </c>
      <c r="M26" s="18">
        <v>2.2026431718061675E-2</v>
      </c>
      <c r="N26" s="18">
        <v>2.2813688212927757E-2</v>
      </c>
      <c r="O26" s="18">
        <v>4.3749999999999997E-2</v>
      </c>
      <c r="P26" s="18">
        <v>3.0395136778115502E-2</v>
      </c>
      <c r="Q26" s="18">
        <v>2.6239067055393587E-2</v>
      </c>
      <c r="R26" s="18">
        <v>3.7288135593220341E-2</v>
      </c>
      <c r="S26" s="18">
        <v>7.1428571428571425E-2</v>
      </c>
    </row>
    <row r="27" spans="1:19" x14ac:dyDescent="0.25">
      <c r="I27" s="15" t="s">
        <v>525</v>
      </c>
      <c r="J27" s="18">
        <v>0.4719626168224299</v>
      </c>
      <c r="K27" s="18">
        <v>0.43341404358353514</v>
      </c>
      <c r="L27" s="18">
        <v>0.42364532019704432</v>
      </c>
      <c r="M27" s="18">
        <v>0.50220264317180618</v>
      </c>
      <c r="N27" s="18">
        <v>0.54372623574144485</v>
      </c>
      <c r="O27" s="18">
        <v>0.56458333333333333</v>
      </c>
      <c r="P27" s="18">
        <v>0.61398176291793316</v>
      </c>
      <c r="Q27" s="18">
        <v>0.62682215743440228</v>
      </c>
      <c r="R27" s="18">
        <v>0.69152542372881354</v>
      </c>
      <c r="S27" s="18">
        <v>0.73701298701298701</v>
      </c>
    </row>
    <row r="28" spans="1:19" x14ac:dyDescent="0.25">
      <c r="I28" s="15" t="s">
        <v>526</v>
      </c>
      <c r="J28" s="18">
        <v>0.24610591900311526</v>
      </c>
      <c r="K28" s="18">
        <v>0.24697336561743341</v>
      </c>
      <c r="L28" s="18">
        <v>0.27832512315270935</v>
      </c>
      <c r="M28" s="18">
        <v>0.25550660792951541</v>
      </c>
      <c r="N28" s="18">
        <v>0.22053231939163498</v>
      </c>
      <c r="O28" s="18">
        <v>0.17083333333333334</v>
      </c>
      <c r="P28" s="18">
        <v>0.13677811550151975</v>
      </c>
      <c r="Q28" s="18">
        <v>0.15451895043731778</v>
      </c>
      <c r="R28" s="18">
        <v>0.10847457627118644</v>
      </c>
      <c r="S28" s="18">
        <v>0.1038961038961039</v>
      </c>
    </row>
    <row r="29" spans="1:19" x14ac:dyDescent="0.25">
      <c r="I29" s="15" t="s">
        <v>527</v>
      </c>
      <c r="J29" s="18">
        <v>8.7227414330218064E-2</v>
      </c>
      <c r="K29" s="18">
        <v>0.11622276029055691</v>
      </c>
      <c r="L29" s="18">
        <v>0.12561576354679804</v>
      </c>
      <c r="M29" s="18">
        <v>0.1013215859030837</v>
      </c>
      <c r="N29" s="18">
        <v>0.11026615969581749</v>
      </c>
      <c r="O29" s="18">
        <v>0.125</v>
      </c>
      <c r="P29" s="18">
        <v>9.7264437689969604E-2</v>
      </c>
      <c r="Q29" s="18">
        <v>0.10204081632653061</v>
      </c>
      <c r="R29" s="18">
        <v>7.796610169491526E-2</v>
      </c>
      <c r="S29" s="18">
        <v>4.8701298701298704E-2</v>
      </c>
    </row>
    <row r="30" spans="1:19" x14ac:dyDescent="0.25">
      <c r="I30" s="15" t="s">
        <v>36</v>
      </c>
      <c r="J30" s="18">
        <v>0.16355140186915887</v>
      </c>
      <c r="K30" s="18">
        <v>0.19128329297820823</v>
      </c>
      <c r="L30" s="18">
        <v>0.16009852216748768</v>
      </c>
      <c r="M30" s="18">
        <v>0.11894273127753303</v>
      </c>
      <c r="N30" s="18">
        <v>0.10266159695817491</v>
      </c>
      <c r="O30" s="18">
        <v>9.583333333333334E-2</v>
      </c>
      <c r="P30" s="18">
        <v>0.12158054711246201</v>
      </c>
      <c r="Q30" s="18">
        <v>9.0379008746355682E-2</v>
      </c>
      <c r="R30" s="18">
        <v>8.4745762711864403E-2</v>
      </c>
      <c r="S30" s="18">
        <v>3.896103896103896E-2</v>
      </c>
    </row>
    <row r="41" spans="1:1" x14ac:dyDescent="0.25">
      <c r="A41" s="20" t="s">
        <v>546</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
  <sheetViews>
    <sheetView showGridLines="0" zoomScale="80" zoomScaleNormal="80" workbookViewId="0">
      <selection activeCell="A10" sqref="A10"/>
    </sheetView>
  </sheetViews>
  <sheetFormatPr defaultRowHeight="15" x14ac:dyDescent="0.25"/>
  <cols>
    <col min="1" max="1" width="15.7109375" customWidth="1"/>
    <col min="2" max="6" width="13.28515625" customWidth="1"/>
  </cols>
  <sheetData>
    <row r="1" spans="1:6" ht="15.75" x14ac:dyDescent="0.25">
      <c r="A1" s="9" t="s">
        <v>45</v>
      </c>
    </row>
    <row r="2" spans="1:6" s="14" customFormat="1" x14ac:dyDescent="0.25">
      <c r="A2" s="27"/>
      <c r="B2" s="29" t="s">
        <v>0</v>
      </c>
      <c r="C2" s="29" t="s">
        <v>1</v>
      </c>
      <c r="D2" s="29" t="s">
        <v>2</v>
      </c>
      <c r="E2" s="29" t="s">
        <v>3</v>
      </c>
      <c r="F2" s="29" t="s">
        <v>4</v>
      </c>
    </row>
    <row r="3" spans="1:6" s="14" customFormat="1" x14ac:dyDescent="0.25">
      <c r="A3" s="20" t="s">
        <v>5</v>
      </c>
      <c r="B3" s="21">
        <v>0.67000081031899161</v>
      </c>
      <c r="C3" s="21">
        <v>0.85808651835766581</v>
      </c>
      <c r="D3" s="21">
        <v>0.88804580420500967</v>
      </c>
      <c r="E3" s="21">
        <v>0.8130342920389263</v>
      </c>
      <c r="F3" s="21">
        <v>0.75901010769761934</v>
      </c>
    </row>
    <row r="4" spans="1:6" s="14" customFormat="1" x14ac:dyDescent="0.25">
      <c r="A4" s="25" t="s">
        <v>6</v>
      </c>
      <c r="B4" s="28">
        <v>-0.8804869385466193</v>
      </c>
      <c r="C4" s="28">
        <v>-0.6478180404647399</v>
      </c>
      <c r="D4" s="28">
        <v>-0.7950222295613032</v>
      </c>
      <c r="E4" s="28">
        <v>-0.71440330875895997</v>
      </c>
      <c r="F4" s="28">
        <v>-0.76361438423500916</v>
      </c>
    </row>
    <row r="5" spans="1:6" x14ac:dyDescent="0.25">
      <c r="A5" s="20" t="s">
        <v>528</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election activeCell="B3" sqref="B3"/>
    </sheetView>
  </sheetViews>
  <sheetFormatPr defaultRowHeight="15" x14ac:dyDescent="0.25"/>
  <cols>
    <col min="1" max="1" width="3.140625" customWidth="1"/>
  </cols>
  <sheetData>
    <row r="1" spans="1:2" ht="18.75" x14ac:dyDescent="0.3">
      <c r="A1" s="53" t="s">
        <v>524</v>
      </c>
    </row>
    <row r="2" spans="1:2" x14ac:dyDescent="0.25">
      <c r="A2" t="s">
        <v>488</v>
      </c>
    </row>
    <row r="3" spans="1:2" x14ac:dyDescent="0.25">
      <c r="B3" t="s">
        <v>487</v>
      </c>
    </row>
    <row r="4" spans="1:2" x14ac:dyDescent="0.25">
      <c r="B4" t="s">
        <v>489</v>
      </c>
    </row>
    <row r="5" spans="1:2" x14ac:dyDescent="0.25">
      <c r="B5" t="s">
        <v>490</v>
      </c>
    </row>
    <row r="6" spans="1:2" x14ac:dyDescent="0.25">
      <c r="B6" t="s">
        <v>491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0"/>
  <sheetViews>
    <sheetView showGridLines="0" workbookViewId="0">
      <selection activeCell="J22" sqref="J22"/>
    </sheetView>
  </sheetViews>
  <sheetFormatPr defaultRowHeight="15.75" x14ac:dyDescent="0.25"/>
  <cols>
    <col min="1" max="1" width="1.85546875" style="5" customWidth="1"/>
    <col min="2" max="2" width="6" style="5" customWidth="1"/>
    <col min="3" max="8" width="10.7109375" style="5" customWidth="1"/>
    <col min="9" max="16384" width="9.140625" style="5"/>
  </cols>
  <sheetData>
    <row r="1" spans="1:8" x14ac:dyDescent="0.25">
      <c r="A1" s="32" t="s">
        <v>46</v>
      </c>
      <c r="B1" s="32"/>
      <c r="C1" s="6"/>
      <c r="D1" s="6"/>
      <c r="E1" s="6"/>
      <c r="F1" s="6"/>
      <c r="G1" s="6"/>
      <c r="H1" s="6"/>
    </row>
    <row r="2" spans="1:8" s="20" customFormat="1" ht="15" x14ac:dyDescent="0.25">
      <c r="A2" s="24"/>
      <c r="B2" s="24" t="s">
        <v>47</v>
      </c>
    </row>
    <row r="3" spans="1:8" s="20" customFormat="1" ht="15" x14ac:dyDescent="0.25">
      <c r="A3" s="23"/>
      <c r="B3" s="23"/>
      <c r="C3" s="27"/>
      <c r="D3" s="29" t="s">
        <v>0</v>
      </c>
      <c r="E3" s="29" t="s">
        <v>1</v>
      </c>
      <c r="F3" s="29" t="s">
        <v>2</v>
      </c>
      <c r="G3" s="29" t="s">
        <v>3</v>
      </c>
      <c r="H3" s="29" t="s">
        <v>4</v>
      </c>
    </row>
    <row r="4" spans="1:8" s="20" customFormat="1" ht="15" x14ac:dyDescent="0.25">
      <c r="A4" s="24"/>
      <c r="C4" s="20" t="s">
        <v>28</v>
      </c>
      <c r="D4" s="30"/>
      <c r="E4" s="30"/>
      <c r="F4" s="30"/>
      <c r="G4" s="30"/>
    </row>
    <row r="5" spans="1:8" s="20" customFormat="1" ht="15" x14ac:dyDescent="0.25">
      <c r="C5" s="20">
        <v>2003</v>
      </c>
      <c r="D5" s="22">
        <v>7.6141304347826084</v>
      </c>
      <c r="E5" s="22">
        <v>4.3913043478260869</v>
      </c>
      <c r="F5" s="22">
        <v>5.4537572254335256</v>
      </c>
      <c r="G5" s="22">
        <v>9.3650793650793656</v>
      </c>
      <c r="H5" s="22">
        <v>6.4526699029126213</v>
      </c>
    </row>
    <row r="6" spans="1:8" s="20" customFormat="1" ht="15" x14ac:dyDescent="0.25">
      <c r="C6" s="20">
        <v>2004</v>
      </c>
      <c r="D6" s="22">
        <v>9.259615384615385</v>
      </c>
      <c r="E6" s="22">
        <v>7.6117021276595747</v>
      </c>
      <c r="F6" s="22">
        <v>6.3640776699029127</v>
      </c>
      <c r="G6" s="22">
        <v>13.075949367088608</v>
      </c>
      <c r="H6" s="22">
        <v>8.6970899470899479</v>
      </c>
    </row>
    <row r="7" spans="1:8" s="20" customFormat="1" ht="15" x14ac:dyDescent="0.25">
      <c r="C7" s="20">
        <v>2005</v>
      </c>
      <c r="D7" s="22">
        <v>9.6204081632653065</v>
      </c>
      <c r="E7" s="22">
        <v>6.3416666666666668</v>
      </c>
      <c r="F7" s="22">
        <v>6.6058252427184465</v>
      </c>
      <c r="G7" s="22">
        <v>8.6875</v>
      </c>
      <c r="H7" s="22">
        <v>8.4475543478260864</v>
      </c>
    </row>
    <row r="8" spans="1:8" s="20" customFormat="1" ht="15" x14ac:dyDescent="0.25">
      <c r="C8" s="20">
        <v>2006</v>
      </c>
      <c r="D8" s="22">
        <v>7.3690476190476186</v>
      </c>
      <c r="E8" s="22">
        <v>1.8666666666666667</v>
      </c>
      <c r="F8" s="22">
        <v>5.875</v>
      </c>
      <c r="G8" s="22">
        <v>6.0256410256410255</v>
      </c>
      <c r="H8" s="22">
        <v>4.795121951219512</v>
      </c>
    </row>
    <row r="9" spans="1:8" s="20" customFormat="1" ht="15" x14ac:dyDescent="0.25">
      <c r="C9" s="20">
        <v>2007</v>
      </c>
      <c r="D9" s="22">
        <v>4.9259259259259256</v>
      </c>
      <c r="E9" s="22">
        <v>2.9132352941176474</v>
      </c>
      <c r="F9" s="22">
        <v>6.0746268656716422</v>
      </c>
      <c r="G9" s="22">
        <v>-0.12162162162162163</v>
      </c>
      <c r="H9" s="22">
        <v>3.6610091743119262</v>
      </c>
    </row>
    <row r="10" spans="1:8" s="20" customFormat="1" ht="15" x14ac:dyDescent="0.25">
      <c r="C10" s="20">
        <v>2008</v>
      </c>
      <c r="D10" s="22">
        <v>-1.5551181102362204</v>
      </c>
      <c r="E10" s="22">
        <v>-0.66355140186915884</v>
      </c>
      <c r="F10" s="22">
        <v>2.3663366336633662</v>
      </c>
      <c r="G10" s="22">
        <v>-2.5505045871559631</v>
      </c>
      <c r="H10" s="22">
        <v>-0.6457972665148064</v>
      </c>
    </row>
    <row r="11" spans="1:8" s="20" customFormat="1" ht="15" x14ac:dyDescent="0.25">
      <c r="C11" s="20">
        <v>2009</v>
      </c>
      <c r="D11" s="22">
        <v>2.4303797468354431</v>
      </c>
      <c r="E11" s="22">
        <v>1.984375</v>
      </c>
      <c r="F11" s="22">
        <v>1.5285714285714285</v>
      </c>
      <c r="G11" s="22">
        <v>0.68281250000000004</v>
      </c>
      <c r="H11" s="22">
        <v>1.749013157894737</v>
      </c>
    </row>
    <row r="12" spans="1:8" s="20" customFormat="1" ht="15" x14ac:dyDescent="0.25">
      <c r="C12" s="20">
        <v>2010</v>
      </c>
      <c r="D12" s="22">
        <v>4.443661971830986</v>
      </c>
      <c r="E12" s="22">
        <v>2.2451612903225806</v>
      </c>
      <c r="F12" s="22">
        <v>3.6878787878787875</v>
      </c>
      <c r="G12" s="22">
        <v>3.7543859649122808</v>
      </c>
      <c r="H12" s="22">
        <v>2.9957928802588962</v>
      </c>
    </row>
    <row r="13" spans="1:8" s="20" customFormat="1" ht="15" x14ac:dyDescent="0.25">
      <c r="C13" s="20">
        <v>2011</v>
      </c>
      <c r="D13" s="22">
        <v>2.2727272727272729</v>
      </c>
      <c r="E13" s="22">
        <v>2.2678571428571428</v>
      </c>
      <c r="F13" s="22">
        <v>1.6716417910447761</v>
      </c>
      <c r="G13" s="22">
        <v>0.32978723404255317</v>
      </c>
      <c r="H13" s="22">
        <v>1.6283783783783783</v>
      </c>
    </row>
    <row r="14" spans="1:8" s="20" customFormat="1" ht="15" x14ac:dyDescent="0.25">
      <c r="A14" s="25"/>
      <c r="B14" s="25"/>
      <c r="C14" s="25">
        <v>2012</v>
      </c>
      <c r="D14" s="26">
        <v>4.4305555555555554</v>
      </c>
      <c r="E14" s="26">
        <v>2.2662337662337664</v>
      </c>
      <c r="F14" s="26">
        <v>2.28125</v>
      </c>
      <c r="G14" s="26">
        <v>3.6181818181818182</v>
      </c>
      <c r="H14" s="26">
        <v>3.1026119402985075</v>
      </c>
    </row>
    <row r="15" spans="1:8" s="20" customFormat="1" ht="15" x14ac:dyDescent="0.25">
      <c r="D15" s="22"/>
      <c r="E15" s="22"/>
      <c r="F15" s="22"/>
      <c r="G15" s="22"/>
    </row>
    <row r="16" spans="1:8" s="20" customFormat="1" ht="15" x14ac:dyDescent="0.25">
      <c r="B16" s="24" t="s">
        <v>48</v>
      </c>
      <c r="D16" s="22"/>
      <c r="E16" s="22"/>
      <c r="F16" s="22"/>
      <c r="G16" s="22"/>
    </row>
    <row r="17" spans="1:8" s="20" customFormat="1" ht="15" x14ac:dyDescent="0.25">
      <c r="A17" s="23"/>
      <c r="B17" s="23"/>
      <c r="C17" s="27"/>
      <c r="D17" s="29" t="s">
        <v>0</v>
      </c>
      <c r="E17" s="29" t="s">
        <v>1</v>
      </c>
      <c r="F17" s="29" t="s">
        <v>2</v>
      </c>
      <c r="G17" s="29" t="s">
        <v>3</v>
      </c>
      <c r="H17" s="29" t="s">
        <v>4</v>
      </c>
    </row>
    <row r="18" spans="1:8" s="20" customFormat="1" ht="15" x14ac:dyDescent="0.25">
      <c r="A18" s="24"/>
      <c r="C18" s="20" t="s">
        <v>28</v>
      </c>
      <c r="D18" s="30"/>
      <c r="E18" s="30"/>
      <c r="F18" s="30"/>
      <c r="G18" s="30"/>
    </row>
    <row r="19" spans="1:8" s="20" customFormat="1" ht="15" x14ac:dyDescent="0.25">
      <c r="C19" s="20">
        <v>2003</v>
      </c>
      <c r="D19" s="22">
        <v>12.340579710144928</v>
      </c>
      <c r="E19" s="22">
        <v>8.8940217391304355</v>
      </c>
      <c r="F19" s="22">
        <v>7.1156069364161851</v>
      </c>
      <c r="G19" s="22">
        <v>11.511904761904763</v>
      </c>
      <c r="H19" s="22">
        <v>9.5457860615883305</v>
      </c>
    </row>
    <row r="20" spans="1:8" s="20" customFormat="1" ht="15" x14ac:dyDescent="0.25">
      <c r="C20" s="20">
        <v>2004</v>
      </c>
      <c r="D20" s="22">
        <v>14.091346153846153</v>
      </c>
      <c r="E20" s="22">
        <v>10.554945054945055</v>
      </c>
      <c r="F20" s="22">
        <v>10.446601941747574</v>
      </c>
      <c r="G20" s="22">
        <v>17.388461538461538</v>
      </c>
      <c r="H20" s="22">
        <v>12.551742627345845</v>
      </c>
    </row>
    <row r="21" spans="1:8" s="20" customFormat="1" ht="15" x14ac:dyDescent="0.25">
      <c r="C21" s="20">
        <v>2005</v>
      </c>
      <c r="D21" s="22">
        <v>11.459183673469388</v>
      </c>
      <c r="E21" s="22">
        <v>8.3458333333333332</v>
      </c>
      <c r="F21" s="22">
        <v>11.940860215053764</v>
      </c>
      <c r="G21" s="22">
        <v>15.2125</v>
      </c>
      <c r="H21" s="22">
        <v>11.758855585831062</v>
      </c>
    </row>
    <row r="22" spans="1:8" s="20" customFormat="1" ht="15" x14ac:dyDescent="0.25">
      <c r="C22" s="20">
        <v>2006</v>
      </c>
      <c r="D22" s="22">
        <v>9.3536585365853657</v>
      </c>
      <c r="E22" s="22">
        <v>7.5064935064935066</v>
      </c>
      <c r="F22" s="22">
        <v>9.8921568627450984</v>
      </c>
      <c r="G22" s="22">
        <v>9.473684210526315</v>
      </c>
      <c r="H22" s="22">
        <v>8.5171568627450984</v>
      </c>
    </row>
    <row r="23" spans="1:8" s="20" customFormat="1" ht="15" x14ac:dyDescent="0.25">
      <c r="C23" s="20">
        <v>2007</v>
      </c>
      <c r="D23" s="22">
        <v>10.681818181818182</v>
      </c>
      <c r="E23" s="22">
        <v>5.3406666666666665</v>
      </c>
      <c r="F23" s="22">
        <v>8.0507246376811601</v>
      </c>
      <c r="G23" s="22">
        <v>12.214285714285714</v>
      </c>
      <c r="H23" s="22">
        <v>8.2021276595744688</v>
      </c>
    </row>
    <row r="24" spans="1:8" s="20" customFormat="1" ht="15" x14ac:dyDescent="0.25">
      <c r="C24" s="20">
        <v>2008</v>
      </c>
      <c r="D24" s="22">
        <v>7.9061068702290083</v>
      </c>
      <c r="E24" s="22">
        <v>6.4207920792079207</v>
      </c>
      <c r="F24" s="22">
        <v>7.229166666666667</v>
      </c>
      <c r="G24" s="22">
        <v>9.4082568807339442</v>
      </c>
      <c r="H24" s="22">
        <v>7.6713302752293577</v>
      </c>
    </row>
    <row r="25" spans="1:8" s="20" customFormat="1" ht="15" x14ac:dyDescent="0.25">
      <c r="C25" s="20">
        <v>2009</v>
      </c>
      <c r="D25" s="22">
        <v>8.5063291139240498</v>
      </c>
      <c r="E25" s="22">
        <v>6.2453124999999998</v>
      </c>
      <c r="F25" s="22">
        <v>8.1575342465753433</v>
      </c>
      <c r="G25" s="22">
        <v>6.8907692307692301</v>
      </c>
      <c r="H25" s="22">
        <v>7.5536912751677852</v>
      </c>
    </row>
    <row r="26" spans="1:8" s="20" customFormat="1" ht="15" x14ac:dyDescent="0.25">
      <c r="C26" s="20">
        <v>2010</v>
      </c>
      <c r="D26" s="22">
        <v>9.7764705882352949</v>
      </c>
      <c r="E26" s="22">
        <v>5.0161290322580649</v>
      </c>
      <c r="F26" s="22">
        <v>7.3223684210526319</v>
      </c>
      <c r="G26" s="22">
        <v>5.6708333333333334</v>
      </c>
      <c r="H26" s="22">
        <v>6.846905537459282</v>
      </c>
    </row>
    <row r="27" spans="1:8" s="20" customFormat="1" ht="15" x14ac:dyDescent="0.25">
      <c r="C27" s="20">
        <v>2011</v>
      </c>
      <c r="D27" s="22">
        <v>7.6283783783783781</v>
      </c>
      <c r="E27" s="22">
        <v>4.0945</v>
      </c>
      <c r="F27" s="22">
        <v>4.7030379746835438</v>
      </c>
      <c r="G27" s="22">
        <v>7.083333333333333</v>
      </c>
      <c r="H27" s="22">
        <v>5.6785714285714288</v>
      </c>
    </row>
    <row r="28" spans="1:8" s="20" customFormat="1" ht="15" x14ac:dyDescent="0.25">
      <c r="A28" s="25"/>
      <c r="B28" s="25"/>
      <c r="C28" s="25">
        <v>2012</v>
      </c>
      <c r="D28" s="26">
        <v>5.3918918918918921</v>
      </c>
      <c r="E28" s="26">
        <v>3.05</v>
      </c>
      <c r="F28" s="26">
        <v>3.2198630136986304</v>
      </c>
      <c r="G28" s="26">
        <v>4.9576271186440675</v>
      </c>
      <c r="H28" s="26">
        <v>3.9819494584837547</v>
      </c>
    </row>
    <row r="29" spans="1:8" s="20" customFormat="1" ht="15" x14ac:dyDescent="0.25">
      <c r="B29" s="20" t="s">
        <v>486</v>
      </c>
    </row>
    <row r="30" spans="1:8" s="20" customFormat="1" ht="15" x14ac:dyDescent="0.25"/>
  </sheetData>
  <pageMargins left="0.7" right="0.7" top="0.75" bottom="0.75" header="0.3" footer="0.3"/>
  <pageSetup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zoomScale="80" zoomScaleNormal="80" workbookViewId="0">
      <selection activeCell="F17" sqref="F17"/>
    </sheetView>
  </sheetViews>
  <sheetFormatPr defaultRowHeight="15" x14ac:dyDescent="0.25"/>
  <sheetData>
    <row r="1" spans="1:1" ht="18.75" x14ac:dyDescent="0.3">
      <c r="A1" s="3" t="s">
        <v>492</v>
      </c>
    </row>
  </sheetData>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showGridLines="0" topLeftCell="B1" workbookViewId="0">
      <selection activeCell="A22" sqref="A22"/>
    </sheetView>
  </sheetViews>
  <sheetFormatPr defaultRowHeight="15" x14ac:dyDescent="0.25"/>
  <cols>
    <col min="1" max="1" width="7.85546875" customWidth="1"/>
    <col min="2" max="5" width="14.7109375" customWidth="1"/>
  </cols>
  <sheetData>
    <row r="1" spans="1:6" ht="15.75" x14ac:dyDescent="0.25">
      <c r="A1" s="9" t="s">
        <v>529</v>
      </c>
      <c r="C1" s="10"/>
    </row>
    <row r="2" spans="1:6" x14ac:dyDescent="0.25">
      <c r="A2" s="2"/>
      <c r="C2" s="10"/>
    </row>
    <row r="3" spans="1:6" ht="16.5" customHeight="1" x14ac:dyDescent="0.25">
      <c r="A3" s="45"/>
      <c r="B3" s="52" t="s">
        <v>522</v>
      </c>
      <c r="C3" s="55"/>
      <c r="D3" s="56"/>
      <c r="E3" s="55"/>
      <c r="F3" s="20"/>
    </row>
    <row r="4" spans="1:6" ht="19.5" customHeight="1" x14ac:dyDescent="0.25">
      <c r="A4" s="45" t="s">
        <v>33</v>
      </c>
      <c r="B4" s="46" t="s">
        <v>516</v>
      </c>
      <c r="C4" s="46" t="s">
        <v>517</v>
      </c>
      <c r="D4" s="47" t="s">
        <v>519</v>
      </c>
      <c r="E4" s="48" t="s">
        <v>518</v>
      </c>
      <c r="F4" s="20"/>
    </row>
    <row r="5" spans="1:6" x14ac:dyDescent="0.25">
      <c r="A5" s="57">
        <v>1996</v>
      </c>
      <c r="B5" s="49" t="s">
        <v>515</v>
      </c>
      <c r="C5" s="49" t="s">
        <v>515</v>
      </c>
      <c r="D5" s="50" t="s">
        <v>515</v>
      </c>
      <c r="E5" s="58">
        <v>100000</v>
      </c>
      <c r="F5" s="20"/>
    </row>
    <row r="6" spans="1:6" x14ac:dyDescent="0.25">
      <c r="A6" s="59">
        <f>A5+1</f>
        <v>1997</v>
      </c>
      <c r="B6" s="51" t="s">
        <v>515</v>
      </c>
      <c r="C6" s="51" t="s">
        <v>515</v>
      </c>
      <c r="D6" s="60">
        <v>2.4396898287148305</v>
      </c>
      <c r="E6" s="61">
        <v>102439.68982871484</v>
      </c>
      <c r="F6" s="20"/>
    </row>
    <row r="7" spans="1:6" x14ac:dyDescent="0.25">
      <c r="A7" s="59">
        <f t="shared" ref="A7:A21" si="0">A6+1</f>
        <v>1998</v>
      </c>
      <c r="B7" s="51" t="s">
        <v>515</v>
      </c>
      <c r="C7" s="51" t="s">
        <v>515</v>
      </c>
      <c r="D7" s="60">
        <v>12.841168113379698</v>
      </c>
      <c r="E7" s="61">
        <v>115594.14261444483</v>
      </c>
      <c r="F7" s="20"/>
    </row>
    <row r="8" spans="1:6" x14ac:dyDescent="0.25">
      <c r="A8" s="59">
        <f t="shared" si="0"/>
        <v>1999</v>
      </c>
      <c r="B8" s="51" t="s">
        <v>515</v>
      </c>
      <c r="C8" s="51" t="s">
        <v>515</v>
      </c>
      <c r="D8" s="60">
        <v>11.512501373132267</v>
      </c>
      <c r="E8" s="61">
        <v>128901.91987019326</v>
      </c>
      <c r="F8" s="20"/>
    </row>
    <row r="9" spans="1:6" x14ac:dyDescent="0.25">
      <c r="A9" s="59">
        <f t="shared" si="0"/>
        <v>2000</v>
      </c>
      <c r="B9" s="51" t="s">
        <v>515</v>
      </c>
      <c r="C9" s="51" t="s">
        <v>515</v>
      </c>
      <c r="D9" s="60">
        <v>10.219004795189669</v>
      </c>
      <c r="E9" s="61">
        <v>142074.41324281986</v>
      </c>
      <c r="F9" s="20"/>
    </row>
    <row r="10" spans="1:6" x14ac:dyDescent="0.25">
      <c r="A10" s="59">
        <f t="shared" si="0"/>
        <v>2001</v>
      </c>
      <c r="B10" s="51" t="s">
        <v>515</v>
      </c>
      <c r="C10" s="51" t="s">
        <v>515</v>
      </c>
      <c r="D10" s="60">
        <v>9.7920964926202281</v>
      </c>
      <c r="E10" s="61">
        <v>155986.47687888079</v>
      </c>
      <c r="F10" s="20"/>
    </row>
    <row r="11" spans="1:6" x14ac:dyDescent="0.25">
      <c r="A11" s="59">
        <f t="shared" si="0"/>
        <v>2002</v>
      </c>
      <c r="B11" s="51" t="s">
        <v>515</v>
      </c>
      <c r="C11" s="51" t="s">
        <v>515</v>
      </c>
      <c r="D11" s="60">
        <v>11.751951431049434</v>
      </c>
      <c r="E11" s="61">
        <v>174317.93188069202</v>
      </c>
      <c r="F11" s="20"/>
    </row>
    <row r="12" spans="1:6" x14ac:dyDescent="0.25">
      <c r="A12" s="59">
        <f t="shared" si="0"/>
        <v>2003</v>
      </c>
      <c r="B12" s="62">
        <v>9.3650793650793656</v>
      </c>
      <c r="C12" s="62">
        <v>11.511904761904763</v>
      </c>
      <c r="D12" s="60">
        <v>18.199454145647387</v>
      </c>
      <c r="E12" s="61">
        <v>206042.84396095941</v>
      </c>
      <c r="F12" s="20"/>
    </row>
    <row r="13" spans="1:6" x14ac:dyDescent="0.25">
      <c r="A13" s="59">
        <f t="shared" si="0"/>
        <v>2004</v>
      </c>
      <c r="B13" s="62">
        <v>13.075949367088608</v>
      </c>
      <c r="C13" s="62">
        <v>17.388461538461538</v>
      </c>
      <c r="D13" s="60">
        <v>31.140296151024227</v>
      </c>
      <c r="E13" s="61">
        <v>270205.19576839491</v>
      </c>
      <c r="F13" s="20"/>
    </row>
    <row r="14" spans="1:6" x14ac:dyDescent="0.25">
      <c r="A14" s="59">
        <f t="shared" si="0"/>
        <v>2005</v>
      </c>
      <c r="B14" s="62">
        <v>8.6875</v>
      </c>
      <c r="C14" s="62">
        <v>15.2125</v>
      </c>
      <c r="D14" s="60">
        <v>18.490268366767904</v>
      </c>
      <c r="E14" s="61">
        <v>320166.86160692171</v>
      </c>
      <c r="F14" s="20"/>
    </row>
    <row r="15" spans="1:6" x14ac:dyDescent="0.25">
      <c r="A15" s="59">
        <f t="shared" si="0"/>
        <v>2006</v>
      </c>
      <c r="B15" s="62">
        <v>6.0256410256410255</v>
      </c>
      <c r="C15" s="62">
        <v>9.473684210526315</v>
      </c>
      <c r="D15" s="60">
        <v>14.903448242932061</v>
      </c>
      <c r="E15" s="61">
        <v>367882.76411752921</v>
      </c>
      <c r="F15" s="20"/>
    </row>
    <row r="16" spans="1:6" x14ac:dyDescent="0.25">
      <c r="A16" s="59">
        <f t="shared" si="0"/>
        <v>2007</v>
      </c>
      <c r="B16" s="62">
        <v>-0.12162162162162163</v>
      </c>
      <c r="C16" s="62">
        <v>12.214285714285714</v>
      </c>
      <c r="D16" s="60">
        <v>-3.3219740616342697</v>
      </c>
      <c r="E16" s="61">
        <v>355661.79411632172</v>
      </c>
      <c r="F16" s="20"/>
    </row>
    <row r="17" spans="1:6" x14ac:dyDescent="0.25">
      <c r="A17" s="59">
        <f t="shared" si="0"/>
        <v>2008</v>
      </c>
      <c r="B17" s="62">
        <v>-2.5505045871559631</v>
      </c>
      <c r="C17" s="62">
        <v>9.4082568807339442</v>
      </c>
      <c r="D17" s="60">
        <v>-24.343207638078812</v>
      </c>
      <c r="E17" s="61">
        <v>269082.30508526915</v>
      </c>
      <c r="F17" s="20"/>
    </row>
    <row r="18" spans="1:6" x14ac:dyDescent="0.25">
      <c r="A18" s="59">
        <f t="shared" si="0"/>
        <v>2009</v>
      </c>
      <c r="B18" s="62">
        <v>0.68281250000000004</v>
      </c>
      <c r="C18" s="62">
        <v>6.8907692307692301</v>
      </c>
      <c r="D18" s="60">
        <v>-19.648395643439574</v>
      </c>
      <c r="E18" s="61">
        <v>216211.94917562834</v>
      </c>
      <c r="F18" s="20"/>
    </row>
    <row r="19" spans="1:6" x14ac:dyDescent="0.25">
      <c r="A19" s="59">
        <f t="shared" si="0"/>
        <v>2010</v>
      </c>
      <c r="B19" s="62">
        <v>3.7543859649122808</v>
      </c>
      <c r="C19" s="62">
        <v>5.6708333333333334</v>
      </c>
      <c r="D19" s="60">
        <v>8.8976998184461245</v>
      </c>
      <c r="E19" s="61">
        <v>235449.83938488705</v>
      </c>
      <c r="F19" s="20"/>
    </row>
    <row r="20" spans="1:6" x14ac:dyDescent="0.25">
      <c r="A20" s="59">
        <f t="shared" si="0"/>
        <v>2011</v>
      </c>
      <c r="B20" s="62">
        <v>0.32978723404255317</v>
      </c>
      <c r="C20" s="62">
        <v>7.083333333333333</v>
      </c>
      <c r="D20" s="60">
        <v>-2.9112639099040383</v>
      </c>
      <c r="E20" s="61">
        <v>228595.27318494782</v>
      </c>
      <c r="F20" s="20"/>
    </row>
    <row r="21" spans="1:6" x14ac:dyDescent="0.25">
      <c r="A21" s="63">
        <f t="shared" si="0"/>
        <v>2012</v>
      </c>
      <c r="B21" s="64">
        <v>3.6181818181818182</v>
      </c>
      <c r="C21" s="64">
        <v>4.9576271186440675</v>
      </c>
      <c r="D21" s="65">
        <v>-2.0536189856187437</v>
      </c>
      <c r="E21" s="66">
        <v>223900.79725459468</v>
      </c>
      <c r="F21" s="20"/>
    </row>
    <row r="22" spans="1:6" x14ac:dyDescent="0.25">
      <c r="A22" s="67" t="s">
        <v>531</v>
      </c>
      <c r="B22" s="20"/>
      <c r="C22" s="20"/>
      <c r="D22" s="20"/>
      <c r="E22" s="20"/>
      <c r="F22" s="20"/>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showGridLines="0" workbookViewId="0">
      <selection activeCell="C34" sqref="C34"/>
    </sheetView>
  </sheetViews>
  <sheetFormatPr defaultRowHeight="15" x14ac:dyDescent="0.25"/>
  <cols>
    <col min="2" max="3" width="14.7109375" customWidth="1"/>
    <col min="4" max="4" width="13" customWidth="1"/>
    <col min="5" max="5" width="14.7109375" customWidth="1"/>
  </cols>
  <sheetData>
    <row r="1" spans="1:6" ht="15.75" x14ac:dyDescent="0.25">
      <c r="A1" s="9" t="s">
        <v>530</v>
      </c>
    </row>
    <row r="2" spans="1:6" ht="16.5" customHeight="1" x14ac:dyDescent="0.25">
      <c r="A2" s="45"/>
      <c r="B2" s="52" t="s">
        <v>522</v>
      </c>
      <c r="C2" s="55"/>
      <c r="D2" s="56"/>
      <c r="E2" s="55"/>
      <c r="F2" s="20"/>
    </row>
    <row r="3" spans="1:6" ht="19.5" customHeight="1" x14ac:dyDescent="0.25">
      <c r="A3" s="45" t="s">
        <v>33</v>
      </c>
      <c r="B3" s="46" t="s">
        <v>516</v>
      </c>
      <c r="C3" s="46" t="s">
        <v>517</v>
      </c>
      <c r="D3" s="47" t="s">
        <v>519</v>
      </c>
      <c r="E3" s="48" t="s">
        <v>518</v>
      </c>
      <c r="F3" s="20"/>
    </row>
    <row r="4" spans="1:6" x14ac:dyDescent="0.25">
      <c r="A4" s="57">
        <v>1996</v>
      </c>
      <c r="B4" s="49" t="s">
        <v>515</v>
      </c>
      <c r="C4" s="49" t="s">
        <v>515</v>
      </c>
      <c r="D4" s="50" t="s">
        <v>515</v>
      </c>
      <c r="E4" s="58">
        <v>100000</v>
      </c>
    </row>
    <row r="5" spans="1:6" x14ac:dyDescent="0.25">
      <c r="A5" s="59">
        <v>1997</v>
      </c>
      <c r="B5" s="51" t="s">
        <v>515</v>
      </c>
      <c r="C5" s="51" t="s">
        <v>515</v>
      </c>
      <c r="D5" s="60">
        <v>5.9617472416286121</v>
      </c>
      <c r="E5" s="61">
        <v>105961.74724162862</v>
      </c>
    </row>
    <row r="6" spans="1:6" x14ac:dyDescent="0.25">
      <c r="A6" s="59">
        <v>1998</v>
      </c>
      <c r="B6" s="51" t="s">
        <v>515</v>
      </c>
      <c r="C6" s="51" t="s">
        <v>515</v>
      </c>
      <c r="D6" s="60">
        <v>8.8106135417664433</v>
      </c>
      <c r="E6" s="61">
        <v>115297.62729319188</v>
      </c>
    </row>
    <row r="7" spans="1:6" x14ac:dyDescent="0.25">
      <c r="A7" s="59">
        <v>1999</v>
      </c>
      <c r="B7" s="51" t="s">
        <v>515</v>
      </c>
      <c r="C7" s="51" t="s">
        <v>515</v>
      </c>
      <c r="D7" s="60">
        <v>12.315327868362136</v>
      </c>
      <c r="E7" s="61">
        <v>129496.90811879064</v>
      </c>
    </row>
    <row r="8" spans="1:6" x14ac:dyDescent="0.25">
      <c r="A8" s="59">
        <v>2000</v>
      </c>
      <c r="B8" s="51" t="s">
        <v>515</v>
      </c>
      <c r="C8" s="51" t="s">
        <v>515</v>
      </c>
      <c r="D8" s="60">
        <v>14.141958670260557</v>
      </c>
      <c r="E8" s="61">
        <v>147810.30734421531</v>
      </c>
    </row>
    <row r="9" spans="1:6" x14ac:dyDescent="0.25">
      <c r="A9" s="59">
        <v>2001</v>
      </c>
      <c r="B9" s="51" t="s">
        <v>515</v>
      </c>
      <c r="C9" s="51" t="s">
        <v>515</v>
      </c>
      <c r="D9" s="60">
        <v>16.426322418135996</v>
      </c>
      <c r="E9" s="61">
        <v>172090.10499581386</v>
      </c>
    </row>
    <row r="10" spans="1:6" x14ac:dyDescent="0.25">
      <c r="A10" s="59">
        <v>2002</v>
      </c>
      <c r="B10" s="51" t="s">
        <v>515</v>
      </c>
      <c r="C10" s="51" t="s">
        <v>515</v>
      </c>
      <c r="D10" s="60">
        <v>10.787784298347614</v>
      </c>
      <c r="E10" s="61">
        <v>190654.81432156218</v>
      </c>
    </row>
    <row r="11" spans="1:6" x14ac:dyDescent="0.25">
      <c r="A11" s="59">
        <v>2003</v>
      </c>
      <c r="B11" s="62">
        <v>4.3913043478260869</v>
      </c>
      <c r="C11" s="62">
        <v>8.8940217391304355</v>
      </c>
      <c r="D11" s="60">
        <v>11.28008620026575</v>
      </c>
      <c r="E11" s="61">
        <v>212160.84172199099</v>
      </c>
    </row>
    <row r="12" spans="1:6" x14ac:dyDescent="0.25">
      <c r="A12" s="59">
        <v>2004</v>
      </c>
      <c r="B12" s="62">
        <v>7.6117021276595747</v>
      </c>
      <c r="C12" s="62">
        <v>10.554945054945055</v>
      </c>
      <c r="D12" s="60">
        <v>9.5597453124738543</v>
      </c>
      <c r="E12" s="61">
        <v>232442.87784341408</v>
      </c>
    </row>
    <row r="13" spans="1:6" x14ac:dyDescent="0.25">
      <c r="A13" s="59">
        <v>2005</v>
      </c>
      <c r="B13" s="62">
        <v>6.3416666666666668</v>
      </c>
      <c r="C13" s="62">
        <v>8.3458333333333332</v>
      </c>
      <c r="D13" s="60">
        <v>8.4272679947942528</v>
      </c>
      <c r="E13" s="61">
        <v>252031.46209409082</v>
      </c>
    </row>
    <row r="14" spans="1:6" x14ac:dyDescent="0.25">
      <c r="A14" s="59">
        <v>2006</v>
      </c>
      <c r="B14" s="62">
        <v>1.8666666666666667</v>
      </c>
      <c r="C14" s="62">
        <v>7.5064935064935066</v>
      </c>
      <c r="D14" s="60">
        <v>-1.3683200016309072</v>
      </c>
      <c r="E14" s="61">
        <v>248582.86518785456</v>
      </c>
    </row>
    <row r="15" spans="1:6" x14ac:dyDescent="0.25">
      <c r="A15" s="59">
        <v>2007</v>
      </c>
      <c r="B15" s="62">
        <v>2.9132352941176474</v>
      </c>
      <c r="C15" s="62">
        <v>5.3406666666666665</v>
      </c>
      <c r="D15" s="60">
        <v>-4.1693951691422537</v>
      </c>
      <c r="E15" s="61">
        <v>238218.46321539677</v>
      </c>
    </row>
    <row r="16" spans="1:6" x14ac:dyDescent="0.25">
      <c r="A16" s="59">
        <v>2008</v>
      </c>
      <c r="B16" s="62">
        <v>-0.66355140186915884</v>
      </c>
      <c r="C16" s="62">
        <v>6.4207920792079207</v>
      </c>
      <c r="D16" s="60">
        <v>-5.9684327745868071</v>
      </c>
      <c r="E16" s="61">
        <v>224000.55438173201</v>
      </c>
    </row>
    <row r="17" spans="1:5" x14ac:dyDescent="0.25">
      <c r="A17" s="59">
        <v>2009</v>
      </c>
      <c r="B17" s="62">
        <v>1.984375</v>
      </c>
      <c r="C17" s="62">
        <v>6.2453124999999998</v>
      </c>
      <c r="D17" s="60">
        <v>-6.9352332980919922</v>
      </c>
      <c r="E17" s="61">
        <v>208465.59334633948</v>
      </c>
    </row>
    <row r="18" spans="1:5" x14ac:dyDescent="0.25">
      <c r="A18" s="59">
        <v>2010</v>
      </c>
      <c r="B18" s="62">
        <v>2.2451612903225806</v>
      </c>
      <c r="C18" s="62">
        <v>5.0161290322580649</v>
      </c>
      <c r="D18" s="60">
        <v>4.3332640293513469</v>
      </c>
      <c r="E18" s="61">
        <v>217498.95791639027</v>
      </c>
    </row>
    <row r="19" spans="1:5" x14ac:dyDescent="0.25">
      <c r="A19" s="59">
        <v>2011</v>
      </c>
      <c r="B19" s="62">
        <v>2.2678571428571428</v>
      </c>
      <c r="C19" s="62">
        <v>4.0945</v>
      </c>
      <c r="D19" s="60">
        <v>-3.1946741130654321</v>
      </c>
      <c r="E19" s="61">
        <v>210550.57501164827</v>
      </c>
    </row>
    <row r="20" spans="1:5" x14ac:dyDescent="0.25">
      <c r="A20" s="63">
        <v>2012</v>
      </c>
      <c r="B20" s="64">
        <v>2.2662337662337664</v>
      </c>
      <c r="C20" s="64">
        <v>3.05</v>
      </c>
      <c r="D20" s="65">
        <v>-3.5372780544806748E-2</v>
      </c>
      <c r="E20" s="66">
        <v>210476.09741881356</v>
      </c>
    </row>
    <row r="21" spans="1:5" x14ac:dyDescent="0.25">
      <c r="A21" s="54"/>
    </row>
    <row r="22" spans="1:5" x14ac:dyDescent="0.25">
      <c r="A22" s="67" t="s">
        <v>531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
  <sheetViews>
    <sheetView showGridLines="0" zoomScale="80" zoomScaleNormal="80" workbookViewId="0">
      <selection activeCell="A22" sqref="A22"/>
    </sheetView>
  </sheetViews>
  <sheetFormatPr defaultRowHeight="15.75" x14ac:dyDescent="0.25"/>
  <cols>
    <col min="1" max="1" width="34.28515625" style="5" customWidth="1"/>
    <col min="2" max="6" width="15.7109375" style="5" customWidth="1"/>
    <col min="7" max="16384" width="9.140625" style="5"/>
  </cols>
  <sheetData>
    <row r="1" spans="1:8" x14ac:dyDescent="0.25">
      <c r="A1" s="33" t="s">
        <v>532</v>
      </c>
      <c r="B1" s="34"/>
      <c r="C1" s="34"/>
      <c r="D1" s="34"/>
      <c r="E1" s="34"/>
      <c r="F1" s="34"/>
      <c r="G1" s="34"/>
      <c r="H1" s="34"/>
    </row>
    <row r="2" spans="1:8" x14ac:dyDescent="0.25">
      <c r="A2" s="34"/>
      <c r="B2" s="34"/>
      <c r="C2" s="34"/>
      <c r="D2" s="34"/>
      <c r="E2" s="34"/>
      <c r="F2" s="34"/>
      <c r="G2" s="34"/>
      <c r="H2" s="34"/>
    </row>
    <row r="3" spans="1:8" x14ac:dyDescent="0.25">
      <c r="A3" s="34"/>
      <c r="B3" s="35"/>
      <c r="C3" s="35"/>
      <c r="D3" s="35" t="s">
        <v>15</v>
      </c>
      <c r="E3" s="35"/>
      <c r="F3" s="35"/>
      <c r="G3" s="34"/>
      <c r="H3" s="34"/>
    </row>
    <row r="4" spans="1:8" x14ac:dyDescent="0.25">
      <c r="A4" s="34"/>
      <c r="B4" s="34"/>
      <c r="C4" s="34"/>
      <c r="D4" s="34"/>
      <c r="E4" s="34"/>
      <c r="F4" s="34"/>
      <c r="G4" s="34"/>
      <c r="H4" s="34"/>
    </row>
    <row r="5" spans="1:8" x14ac:dyDescent="0.25">
      <c r="A5" s="34"/>
      <c r="B5" s="36"/>
      <c r="C5" s="36"/>
      <c r="D5" s="36"/>
      <c r="E5" s="36"/>
      <c r="F5" s="36"/>
      <c r="G5" s="34"/>
      <c r="H5" s="34"/>
    </row>
    <row r="6" spans="1:8" x14ac:dyDescent="0.25">
      <c r="A6" s="34"/>
      <c r="B6" s="36" t="s">
        <v>0</v>
      </c>
      <c r="C6" s="36" t="s">
        <v>1</v>
      </c>
      <c r="D6" s="36" t="s">
        <v>2</v>
      </c>
      <c r="E6" s="36" t="s">
        <v>3</v>
      </c>
      <c r="F6" s="36" t="s">
        <v>4</v>
      </c>
      <c r="G6" s="34"/>
      <c r="H6" s="34"/>
    </row>
    <row r="7" spans="1:8" x14ac:dyDescent="0.25">
      <c r="A7" s="34"/>
      <c r="B7" s="36" t="s">
        <v>16</v>
      </c>
      <c r="C7" s="36"/>
      <c r="D7" s="36"/>
      <c r="E7" s="36"/>
      <c r="F7" s="36" t="s">
        <v>21</v>
      </c>
      <c r="G7" s="34"/>
      <c r="H7" s="34"/>
    </row>
    <row r="8" spans="1:8" x14ac:dyDescent="0.25">
      <c r="A8" s="34"/>
      <c r="B8" s="34"/>
      <c r="C8" s="34"/>
      <c r="D8" s="34"/>
      <c r="E8" s="34"/>
      <c r="F8" s="34"/>
      <c r="G8" s="34"/>
      <c r="H8" s="34"/>
    </row>
    <row r="9" spans="1:8" x14ac:dyDescent="0.25">
      <c r="A9" s="35" t="s">
        <v>7</v>
      </c>
      <c r="B9" s="35"/>
      <c r="C9" s="35"/>
      <c r="D9" s="35"/>
      <c r="E9" s="35"/>
      <c r="F9" s="35"/>
      <c r="G9" s="34"/>
      <c r="H9" s="34"/>
    </row>
    <row r="10" spans="1:8" x14ac:dyDescent="0.25">
      <c r="A10" s="34"/>
      <c r="B10" s="34"/>
      <c r="C10" s="34"/>
      <c r="D10" s="34"/>
      <c r="E10" s="34"/>
      <c r="F10" s="34"/>
      <c r="G10" s="34"/>
      <c r="H10" s="34"/>
    </row>
    <row r="11" spans="1:8" x14ac:dyDescent="0.25">
      <c r="A11" s="34" t="s">
        <v>8</v>
      </c>
      <c r="B11" s="37">
        <v>-12.792242347046226</v>
      </c>
      <c r="C11" s="37">
        <v>-4.7508593502230072</v>
      </c>
      <c r="D11" s="37">
        <v>-6.7503781313987066</v>
      </c>
      <c r="E11" s="37">
        <v>-9.4803625980814061</v>
      </c>
      <c r="F11" s="37">
        <v>-9.1269745642466074</v>
      </c>
      <c r="G11" s="34"/>
      <c r="H11" s="34"/>
    </row>
    <row r="12" spans="1:8" x14ac:dyDescent="0.25">
      <c r="A12" s="34"/>
      <c r="B12" s="37">
        <v>8.8398903353572269</v>
      </c>
      <c r="C12" s="37">
        <v>2.8472772894552554</v>
      </c>
      <c r="D12" s="37">
        <v>4.4962601410486354</v>
      </c>
      <c r="E12" s="37">
        <v>5.1559144354494322</v>
      </c>
      <c r="F12" s="37">
        <v>2.5216079927229686</v>
      </c>
      <c r="G12" s="34"/>
      <c r="H12" s="34"/>
    </row>
    <row r="13" spans="1:8" x14ac:dyDescent="0.25">
      <c r="A13" s="34"/>
      <c r="B13" s="37"/>
      <c r="C13" s="37"/>
      <c r="D13" s="37"/>
      <c r="E13" s="37"/>
      <c r="F13" s="37"/>
      <c r="G13" s="34"/>
      <c r="H13" s="34"/>
    </row>
    <row r="14" spans="1:8" x14ac:dyDescent="0.25">
      <c r="A14" s="5" t="s">
        <v>17</v>
      </c>
      <c r="B14" s="37">
        <v>2.574245826783669</v>
      </c>
      <c r="C14" s="37">
        <v>1.4989280370656108</v>
      </c>
      <c r="D14" s="37">
        <v>1.6114549954521979</v>
      </c>
      <c r="E14" s="37">
        <v>2.7128445661796978</v>
      </c>
      <c r="F14" s="37">
        <v>2.3352142574649606</v>
      </c>
      <c r="G14" s="34"/>
      <c r="H14" s="34"/>
    </row>
    <row r="15" spans="1:8" x14ac:dyDescent="0.25">
      <c r="A15" s="34" t="s">
        <v>18</v>
      </c>
      <c r="B15" s="37">
        <v>1.4214567893607448</v>
      </c>
      <c r="C15" s="37">
        <v>0.71188939393775708</v>
      </c>
      <c r="D15" s="37">
        <v>0.93163645322041633</v>
      </c>
      <c r="E15" s="37">
        <v>0.78158158691081925</v>
      </c>
      <c r="F15" s="37">
        <v>0.45756552156844482</v>
      </c>
      <c r="G15" s="34"/>
      <c r="H15" s="34"/>
    </row>
    <row r="16" spans="1:8" x14ac:dyDescent="0.25">
      <c r="A16" s="34"/>
      <c r="B16" s="34"/>
      <c r="C16" s="34"/>
      <c r="D16" s="34"/>
      <c r="E16" s="34"/>
      <c r="F16" s="34"/>
      <c r="G16" s="34"/>
      <c r="H16" s="34"/>
    </row>
    <row r="17" spans="1:8" x14ac:dyDescent="0.25">
      <c r="A17" s="34" t="s">
        <v>9</v>
      </c>
      <c r="B17" s="34">
        <v>9</v>
      </c>
      <c r="C17" s="34">
        <v>9</v>
      </c>
      <c r="D17" s="34">
        <v>9</v>
      </c>
      <c r="E17" s="34">
        <v>9</v>
      </c>
      <c r="F17" s="34">
        <v>36</v>
      </c>
      <c r="G17" s="34"/>
      <c r="H17" s="34"/>
    </row>
    <row r="18" spans="1:8" x14ac:dyDescent="0.25">
      <c r="A18" s="34"/>
      <c r="B18" s="34"/>
      <c r="C18" s="34"/>
      <c r="D18" s="34"/>
      <c r="E18" s="34"/>
      <c r="F18" s="34"/>
      <c r="G18" s="34"/>
      <c r="H18" s="34"/>
    </row>
    <row r="19" spans="1:8" x14ac:dyDescent="0.25">
      <c r="A19" s="35" t="s">
        <v>10</v>
      </c>
      <c r="B19" s="68">
        <v>0.31904557058194938</v>
      </c>
      <c r="C19" s="68">
        <v>0.38775845539549125</v>
      </c>
      <c r="D19" s="68">
        <v>0.29943077334729062</v>
      </c>
      <c r="E19" s="68">
        <v>0.63249997723655527</v>
      </c>
      <c r="F19" s="68">
        <v>0.43377075150667055</v>
      </c>
      <c r="G19" s="34"/>
      <c r="H19" s="34"/>
    </row>
    <row r="20" spans="1:8" x14ac:dyDescent="0.25">
      <c r="A20" s="34"/>
      <c r="B20" s="34"/>
      <c r="C20" s="34"/>
      <c r="D20" s="34"/>
      <c r="E20" s="34"/>
      <c r="F20" s="34"/>
      <c r="G20" s="34"/>
      <c r="H20" s="34"/>
    </row>
    <row r="21" spans="1:8" x14ac:dyDescent="0.25">
      <c r="A21" s="20" t="s">
        <v>535</v>
      </c>
      <c r="B21" s="34"/>
      <c r="C21" s="34"/>
      <c r="D21" s="34"/>
      <c r="E21" s="34"/>
      <c r="F21" s="34"/>
      <c r="G21" s="34"/>
      <c r="H21" s="34"/>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zoomScale="80" zoomScaleNormal="80" workbookViewId="0">
      <selection activeCell="A22" sqref="A22"/>
    </sheetView>
  </sheetViews>
  <sheetFormatPr defaultRowHeight="15.75" x14ac:dyDescent="0.25"/>
  <cols>
    <col min="1" max="1" width="34.28515625" style="34" customWidth="1"/>
    <col min="2" max="6" width="15.7109375" style="34" customWidth="1"/>
    <col min="7" max="16384" width="9.140625" style="34"/>
  </cols>
  <sheetData>
    <row r="1" spans="1:6" x14ac:dyDescent="0.25">
      <c r="A1" s="33" t="s">
        <v>533</v>
      </c>
    </row>
    <row r="3" spans="1:6" x14ac:dyDescent="0.25">
      <c r="B3" s="35"/>
      <c r="C3" s="35"/>
      <c r="D3" s="35" t="s">
        <v>15</v>
      </c>
      <c r="E3" s="35"/>
      <c r="F3" s="35"/>
    </row>
    <row r="5" spans="1:6" x14ac:dyDescent="0.25">
      <c r="B5" s="36"/>
      <c r="C5" s="36"/>
      <c r="D5" s="36"/>
      <c r="E5" s="36"/>
      <c r="F5" s="36"/>
    </row>
    <row r="6" spans="1:6" x14ac:dyDescent="0.25">
      <c r="B6" s="36" t="s">
        <v>0</v>
      </c>
      <c r="C6" s="36" t="s">
        <v>1</v>
      </c>
      <c r="D6" s="36" t="s">
        <v>2</v>
      </c>
      <c r="E6" s="36" t="s">
        <v>3</v>
      </c>
      <c r="F6" s="36" t="s">
        <v>4</v>
      </c>
    </row>
    <row r="7" spans="1:6" x14ac:dyDescent="0.25">
      <c r="B7" s="36" t="s">
        <v>16</v>
      </c>
      <c r="C7" s="36"/>
      <c r="D7" s="36"/>
      <c r="E7" s="36"/>
      <c r="F7" s="36" t="s">
        <v>21</v>
      </c>
    </row>
    <row r="9" spans="1:6" x14ac:dyDescent="0.25">
      <c r="A9" s="35" t="s">
        <v>7</v>
      </c>
      <c r="B9" s="35"/>
      <c r="C9" s="35"/>
      <c r="D9" s="35"/>
      <c r="E9" s="35"/>
      <c r="F9" s="35"/>
    </row>
    <row r="11" spans="1:6" x14ac:dyDescent="0.25">
      <c r="A11" s="34" t="s">
        <v>8</v>
      </c>
      <c r="B11" s="37">
        <v>-8.6001163706441268</v>
      </c>
      <c r="C11" s="37">
        <v>-4.816276859070423</v>
      </c>
      <c r="D11" s="37">
        <v>-6.9620992849962224</v>
      </c>
      <c r="E11" s="37">
        <v>-8.7473707298518484</v>
      </c>
      <c r="F11" s="37">
        <v>-8.1101580694996205</v>
      </c>
    </row>
    <row r="12" spans="1:6" x14ac:dyDescent="0.25">
      <c r="B12" s="37">
        <v>4.1214509541208564</v>
      </c>
      <c r="C12" s="37">
        <v>2.4980860840457031</v>
      </c>
      <c r="D12" s="37">
        <v>3.4532695829414464</v>
      </c>
      <c r="E12" s="37">
        <v>2.8787352341009762</v>
      </c>
      <c r="F12" s="37">
        <v>1.4783970871880283</v>
      </c>
    </row>
    <row r="13" spans="1:6" x14ac:dyDescent="0.25">
      <c r="B13" s="37"/>
      <c r="C13" s="37"/>
      <c r="D13" s="37"/>
      <c r="E13" s="37"/>
      <c r="F13" s="37"/>
    </row>
    <row r="14" spans="1:6" x14ac:dyDescent="0.25">
      <c r="A14" s="5" t="s">
        <v>17</v>
      </c>
      <c r="B14" s="37">
        <v>2.0344370439821073</v>
      </c>
      <c r="C14" s="37">
        <v>1.7315177267146196</v>
      </c>
      <c r="D14" s="37">
        <v>1.8636571122651453</v>
      </c>
      <c r="E14" s="37">
        <v>2.8069456658302219</v>
      </c>
      <c r="F14" s="37">
        <v>2.3237291375793641</v>
      </c>
    </row>
    <row r="15" spans="1:6" x14ac:dyDescent="0.25">
      <c r="A15" s="34" t="s">
        <v>18</v>
      </c>
      <c r="B15" s="37">
        <v>0.66273044330879305</v>
      </c>
      <c r="C15" s="37">
        <v>0.62458299898001102</v>
      </c>
      <c r="D15" s="37">
        <v>0.71552617627573245</v>
      </c>
      <c r="E15" s="37">
        <v>0.43638552980924411</v>
      </c>
      <c r="F15" s="37">
        <v>0.26826673148112046</v>
      </c>
    </row>
    <row r="17" spans="1:6" x14ac:dyDescent="0.25">
      <c r="A17" s="34" t="s">
        <v>9</v>
      </c>
      <c r="B17" s="34">
        <v>9</v>
      </c>
      <c r="C17" s="34">
        <v>9</v>
      </c>
      <c r="D17" s="34">
        <v>9</v>
      </c>
      <c r="E17" s="34">
        <v>9</v>
      </c>
      <c r="F17" s="34">
        <v>36</v>
      </c>
    </row>
    <row r="19" spans="1:6" x14ac:dyDescent="0.25">
      <c r="A19" s="35" t="s">
        <v>10</v>
      </c>
      <c r="B19" s="68">
        <v>0.57378284200292473</v>
      </c>
      <c r="C19" s="68">
        <v>0.52334017543136369</v>
      </c>
      <c r="D19" s="68">
        <v>0.4921620262318061</v>
      </c>
      <c r="E19" s="68">
        <v>0.85529411481995332</v>
      </c>
      <c r="F19" s="68">
        <v>0.68816042054596405</v>
      </c>
    </row>
    <row r="21" spans="1:6" x14ac:dyDescent="0.25">
      <c r="A21" s="20" t="s">
        <v>534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18</vt:i4>
      </vt:variant>
    </vt:vector>
  </HeadingPairs>
  <TitlesOfParts>
    <vt:vector size="18" baseType="lpstr">
      <vt:lpstr>Table 1 - Response Rates</vt:lpstr>
      <vt:lpstr>Table2 - Corr perceive v actual</vt:lpstr>
      <vt:lpstr>Figures 1-4</vt:lpstr>
      <vt:lpstr>Table 3- ST&amp;LT Expectations</vt:lpstr>
      <vt:lpstr>Figure 5</vt:lpstr>
      <vt:lpstr>TAble 4a</vt:lpstr>
      <vt:lpstr>Table 4b</vt:lpstr>
      <vt:lpstr>Table 5a</vt:lpstr>
      <vt:lpstr>Table 5b</vt:lpstr>
      <vt:lpstr>Figure 6</vt:lpstr>
      <vt:lpstr>TAble 6</vt:lpstr>
      <vt:lpstr>Table 7</vt:lpstr>
      <vt:lpstr>Figure 7</vt:lpstr>
      <vt:lpstr>Figure 8</vt:lpstr>
      <vt:lpstr>Do not use</vt:lpstr>
      <vt:lpstr>Figure 10</vt:lpstr>
      <vt:lpstr>Appendix 1a&amp;1b- Expectations</vt:lpstr>
      <vt:lpstr>Appendix 2a &amp;2b - Distribution</vt:lpstr>
    </vt:vector>
  </TitlesOfParts>
  <Company>The McGraw-Hill Companies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Thompson, Anne</dc:creator>
  <cp:lastModifiedBy>Michael</cp:lastModifiedBy>
  <cp:lastPrinted>2012-10-17T21:32:47Z</cp:lastPrinted>
  <dcterms:created xsi:type="dcterms:W3CDTF">2012-08-24T10:38:06Z</dcterms:created>
  <dcterms:modified xsi:type="dcterms:W3CDTF">2013-01-28T20:45:40Z</dcterms:modified>
</cp:coreProperties>
</file>