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188" yWindow="468" windowWidth="19416" windowHeight="11016"/>
  </bookViews>
  <sheets>
    <sheet name="Frequencies" sheetId="1" r:id="rId1"/>
  </sheets>
  <definedNames>
    <definedName name="_xlnm.Print_Area" localSheetId="0">Frequencies!$A$1:$V$46</definedName>
  </definedNames>
  <calcPr calcId="145621"/>
</workbook>
</file>

<file path=xl/calcChain.xml><?xml version="1.0" encoding="utf-8"?>
<calcChain xmlns="http://schemas.openxmlformats.org/spreadsheetml/2006/main">
  <c r="K14" i="1" l="1"/>
  <c r="K22" i="1"/>
  <c r="K30" i="1"/>
  <c r="K36" i="1"/>
  <c r="K38" i="1" l="1"/>
  <c r="K37" i="1"/>
  <c r="K9" i="1"/>
  <c r="K11" i="1"/>
  <c r="K13" i="1"/>
  <c r="K12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1" i="1"/>
  <c r="K32" i="1"/>
  <c r="K33" i="1"/>
  <c r="K34" i="1"/>
  <c r="K35" i="1"/>
  <c r="K7" i="1"/>
</calcChain>
</file>

<file path=xl/sharedStrings.xml><?xml version="1.0" encoding="utf-8"?>
<sst xmlns="http://schemas.openxmlformats.org/spreadsheetml/2006/main" count="102" uniqueCount="69">
  <si>
    <t>Total</t>
  </si>
  <si>
    <t>Alabama</t>
  </si>
  <si>
    <t>Alaska</t>
  </si>
  <si>
    <t>Arkansas</t>
  </si>
  <si>
    <t>Colorado</t>
  </si>
  <si>
    <t>Florida</t>
  </si>
  <si>
    <t>Georgia</t>
  </si>
  <si>
    <t>Illinois</t>
  </si>
  <si>
    <t>Iowa</t>
  </si>
  <si>
    <t>Massachusetts</t>
  </si>
  <si>
    <t>Minnesota</t>
  </si>
  <si>
    <t>Missouri</t>
  </si>
  <si>
    <t>Nevada</t>
  </si>
  <si>
    <t>New Hampshire</t>
  </si>
  <si>
    <t>North Carolina</t>
  </si>
  <si>
    <t>North Dakota</t>
  </si>
  <si>
    <t>Ohio</t>
  </si>
  <si>
    <t>Oklahoma</t>
  </si>
  <si>
    <t>South Carolina</t>
  </si>
  <si>
    <t>Tennessee</t>
  </si>
  <si>
    <t>Texas</t>
  </si>
  <si>
    <t>Vermont</t>
  </si>
  <si>
    <t>Virginia</t>
  </si>
  <si>
    <t>Wyoming</t>
  </si>
  <si>
    <t>MARCH ..15TH</t>
  </si>
  <si>
    <t>APRIL</t>
  </si>
  <si>
    <t>MAY-JUNE</t>
  </si>
  <si>
    <t>US/</t>
  </si>
  <si>
    <t xml:space="preserve">State </t>
  </si>
  <si>
    <t>Size</t>
  </si>
  <si>
    <t>Pcnt of US</t>
  </si>
  <si>
    <t>Whites</t>
  </si>
  <si>
    <t>Racial Minorities</t>
  </si>
  <si>
    <t>Black</t>
  </si>
  <si>
    <t xml:space="preserve">Hispanic </t>
  </si>
  <si>
    <t>Other</t>
  </si>
  <si>
    <t>Coll Grad</t>
  </si>
  <si>
    <t>Age</t>
  </si>
  <si>
    <t>50+</t>
  </si>
  <si>
    <t xml:space="preserve">Percent  in </t>
  </si>
  <si>
    <t>US TOTAL</t>
  </si>
  <si>
    <t>SUPER TUESDAY (MARCH 1) - SOUTH</t>
  </si>
  <si>
    <t>OTHER  MARCH</t>
  </si>
  <si>
    <t>SUPER TUESDAY (MARCH 1) - OTHER</t>
  </si>
  <si>
    <t>18-34</t>
  </si>
  <si>
    <t>Large Metropolitan</t>
  </si>
  <si>
    <t>Not Coll Grad</t>
  </si>
  <si>
    <t>State Primary Grouping*/</t>
  </si>
  <si>
    <t>Eligible Citizen Voters**</t>
  </si>
  <si>
    <t>Areas***</t>
  </si>
  <si>
    <t xml:space="preserve">FEBRUARY PRIMARIES </t>
  </si>
  <si>
    <t>OTHER  MARCH #</t>
  </si>
  <si>
    <t>APRIL ##</t>
  </si>
  <si>
    <t>MAY-JUNE ###</t>
  </si>
  <si>
    <t>*</t>
  </si>
  <si>
    <t>**</t>
  </si>
  <si>
    <t>***</t>
  </si>
  <si>
    <t>States are listed in the order of the first caucus or primary held for either party in that state based on: http://www.uspresidentialelectionnews.com/2016-presidential-primary-schedule-calendar/.  Not listed are US possessions or territories that hold caucuses or primaries.</t>
  </si>
  <si>
    <t xml:space="preserve"> Large metropolitan areas are those with 2010 populations greater then 500,000.  Percentages shown pertain to the percent of all 2014 state residents that reside within these areas.</t>
  </si>
  <si>
    <t>#</t>
  </si>
  <si>
    <t>##</t>
  </si>
  <si>
    <t>###</t>
  </si>
  <si>
    <t>APRIL includes (April 5) Wisconsin; (April 19) New York; (April 26) Connecicut, Delaware, Maryland, Pennsylvania, Rhode Island</t>
  </si>
  <si>
    <t>MAY-JUNE includes (May 3) Indiana; (May 10) West Virginia; (May 17) Oregon; (June 7) California, Montana, New Jersey, New Mexico, South Dakota</t>
  </si>
  <si>
    <t>Percent  of Eligible Citizen Voters:**</t>
  </si>
  <si>
    <t>Source: William H Frey analysis of December 2015 Current Population Survey (for eligible voter attributes) and 2014 US Census Bureau Population Estimates (for metropolitan residence status)</t>
  </si>
  <si>
    <t>US citizens age 18 and above</t>
  </si>
  <si>
    <t>OTHER MARCH includes (March 5) Kansas, Kentucky, Louisiana, Maine, Nebraska; (March 8) Hawaii, Idaho, Michigan, Mississippi; (March 12) DC; (March 22) Arizona, Utah; (March 26) Washington.</t>
  </si>
  <si>
    <t xml:space="preserve">                    Demographic Attributes of Eligible Voters and Metropolitan Status of  Residents for States, Sorted by  2016 Presidential Primary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</si>
</sst>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indexed="18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sz val="10"/>
      <color indexed="8"/>
      <name val="Calibri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color indexed="1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5" xfId="0" applyNumberFormat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0" xfId="0" applyFill="1"/>
    <xf numFmtId="0" fontId="0" fillId="0" borderId="13" xfId="0" applyFill="1" applyBorder="1"/>
    <xf numFmtId="0" fontId="0" fillId="0" borderId="1" xfId="0" applyFill="1" applyBorder="1"/>
    <xf numFmtId="0" fontId="0" fillId="0" borderId="10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164" fontId="0" fillId="0" borderId="4" xfId="0" applyNumberFormat="1" applyFill="1" applyBorder="1"/>
    <xf numFmtId="0" fontId="0" fillId="0" borderId="4" xfId="0" applyFill="1" applyBorder="1"/>
    <xf numFmtId="0" fontId="6" fillId="0" borderId="0" xfId="0" applyFont="1" applyFill="1"/>
    <xf numFmtId="164" fontId="6" fillId="0" borderId="0" xfId="0" applyNumberFormat="1" applyFont="1" applyFill="1"/>
    <xf numFmtId="164" fontId="0" fillId="0" borderId="4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8" fillId="0" borderId="3" xfId="0" applyFont="1" applyFill="1" applyBorder="1" applyAlignment="1"/>
    <xf numFmtId="0" fontId="9" fillId="0" borderId="3" xfId="0" applyFont="1" applyFill="1" applyBorder="1" applyAlignment="1"/>
    <xf numFmtId="164" fontId="4" fillId="0" borderId="0" xfId="0" applyNumberFormat="1" applyFont="1" applyFill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164" fontId="4" fillId="0" borderId="7" xfId="0" applyNumberFormat="1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3" fontId="4" fillId="0" borderId="7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0" fontId="11" fillId="0" borderId="0" xfId="0" applyFont="1" applyFill="1" applyBorder="1" applyAlignment="1"/>
    <xf numFmtId="0" fontId="12" fillId="0" borderId="0" xfId="0" applyFont="1"/>
    <xf numFmtId="3" fontId="13" fillId="0" borderId="0" xfId="0" applyNumberFormat="1" applyFont="1" applyFill="1" applyBorder="1" applyAlignment="1">
      <alignment horizontal="right" vertical="top" wrapText="1"/>
    </xf>
    <xf numFmtId="3" fontId="14" fillId="0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/>
    <xf numFmtId="0" fontId="4" fillId="0" borderId="0" xfId="0" applyFont="1" applyFill="1"/>
    <xf numFmtId="0" fontId="9" fillId="3" borderId="3" xfId="0" applyFont="1" applyFill="1" applyBorder="1" applyAlignment="1"/>
    <xf numFmtId="3" fontId="14" fillId="3" borderId="7" xfId="0" applyNumberFormat="1" applyFont="1" applyFill="1" applyBorder="1" applyAlignment="1">
      <alignment horizontal="right" vertical="top" wrapText="1"/>
    </xf>
    <xf numFmtId="3" fontId="10" fillId="3" borderId="0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/>
    <xf numFmtId="3" fontId="14" fillId="3" borderId="9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/>
    <xf numFmtId="164" fontId="3" fillId="0" borderId="7" xfId="0" applyNumberFormat="1" applyFont="1" applyFill="1" applyBorder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3" fontId="14" fillId="3" borderId="1" xfId="0" applyNumberFormat="1" applyFont="1" applyFill="1" applyBorder="1" applyAlignment="1">
      <alignment horizontal="right" vertical="top" wrapText="1"/>
    </xf>
    <xf numFmtId="16" fontId="7" fillId="3" borderId="3" xfId="0" applyNumberFormat="1" applyFont="1" applyFill="1" applyBorder="1" applyAlignment="1"/>
    <xf numFmtId="0" fontId="7" fillId="3" borderId="13" xfId="0" applyFont="1" applyFill="1" applyBorder="1" applyAlignment="1"/>
    <xf numFmtId="3" fontId="15" fillId="3" borderId="0" xfId="0" applyNumberFormat="1" applyFont="1" applyFill="1" applyBorder="1" applyAlignment="1">
      <alignment horizontal="right" vertical="top" wrapText="1"/>
    </xf>
    <xf numFmtId="164" fontId="15" fillId="3" borderId="7" xfId="0" applyNumberFormat="1" applyFont="1" applyFill="1" applyBorder="1"/>
    <xf numFmtId="3" fontId="15" fillId="3" borderId="0" xfId="0" applyNumberFormat="1" applyFont="1" applyFill="1" applyAlignment="1">
      <alignment horizontal="right" vertical="top" wrapText="1"/>
    </xf>
    <xf numFmtId="1" fontId="15" fillId="3" borderId="6" xfId="0" applyNumberFormat="1" applyFont="1" applyFill="1" applyBorder="1" applyAlignment="1">
      <alignment horizontal="right" vertical="top" wrapText="1"/>
    </xf>
    <xf numFmtId="3" fontId="14" fillId="3" borderId="0" xfId="0" applyNumberFormat="1" applyFont="1" applyFill="1" applyBorder="1" applyAlignment="1">
      <alignment horizontal="right" vertical="top" wrapText="1"/>
    </xf>
    <xf numFmtId="3" fontId="15" fillId="3" borderId="6" xfId="0" applyNumberFormat="1" applyFont="1" applyFill="1" applyBorder="1" applyAlignment="1">
      <alignment horizontal="right" vertical="top" wrapText="1"/>
    </xf>
    <xf numFmtId="3" fontId="15" fillId="3" borderId="7" xfId="0" applyNumberFormat="1" applyFont="1" applyFill="1" applyBorder="1" applyAlignment="1">
      <alignment horizontal="right" vertical="top" wrapText="1"/>
    </xf>
    <xf numFmtId="3" fontId="15" fillId="3" borderId="4" xfId="0" applyNumberFormat="1" applyFont="1" applyFill="1" applyBorder="1" applyAlignment="1">
      <alignment horizontal="right" vertical="top" wrapText="1"/>
    </xf>
    <xf numFmtId="164" fontId="15" fillId="3" borderId="1" xfId="0" applyNumberFormat="1" applyFont="1" applyFill="1" applyBorder="1"/>
    <xf numFmtId="1" fontId="15" fillId="3" borderId="10" xfId="0" applyNumberFormat="1" applyFont="1" applyFill="1" applyBorder="1" applyAlignment="1">
      <alignment horizontal="right" vertical="top" wrapText="1"/>
    </xf>
    <xf numFmtId="3" fontId="14" fillId="3" borderId="4" xfId="0" applyNumberFormat="1" applyFont="1" applyFill="1" applyBorder="1" applyAlignment="1">
      <alignment horizontal="right" vertical="top" wrapText="1"/>
    </xf>
    <xf numFmtId="3" fontId="15" fillId="3" borderId="10" xfId="0" applyNumberFormat="1" applyFont="1" applyFill="1" applyBorder="1" applyAlignment="1">
      <alignment horizontal="right" vertical="top" wrapText="1"/>
    </xf>
    <xf numFmtId="3" fontId="15" fillId="3" borderId="1" xfId="0" applyNumberFormat="1" applyFont="1" applyFill="1" applyBorder="1" applyAlignment="1">
      <alignment horizontal="right" vertical="top" wrapText="1"/>
    </xf>
    <xf numFmtId="3" fontId="15" fillId="3" borderId="8" xfId="0" applyNumberFormat="1" applyFont="1" applyFill="1" applyBorder="1" applyAlignment="1">
      <alignment horizontal="right" vertical="top" wrapText="1"/>
    </xf>
    <xf numFmtId="164" fontId="15" fillId="3" borderId="9" xfId="0" applyNumberFormat="1" applyFont="1" applyFill="1" applyBorder="1" applyAlignment="1">
      <alignment horizontal="right" vertical="top" wrapText="1"/>
    </xf>
    <xf numFmtId="164" fontId="15" fillId="3" borderId="0" xfId="0" applyNumberFormat="1" applyFont="1" applyFill="1" applyAlignment="1">
      <alignment horizontal="right" vertical="top" wrapText="1"/>
    </xf>
    <xf numFmtId="1" fontId="15" fillId="3" borderId="5" xfId="0" applyNumberFormat="1" applyFont="1" applyFill="1" applyBorder="1" applyAlignment="1">
      <alignment horizontal="right" vertical="top" wrapText="1"/>
    </xf>
    <xf numFmtId="3" fontId="14" fillId="3" borderId="8" xfId="0" applyNumberFormat="1" applyFont="1" applyFill="1" applyBorder="1" applyAlignment="1">
      <alignment horizontal="right" vertical="top" wrapText="1"/>
    </xf>
    <xf numFmtId="3" fontId="15" fillId="3" borderId="5" xfId="0" applyNumberFormat="1" applyFont="1" applyFill="1" applyBorder="1" applyAlignment="1">
      <alignment horizontal="right" vertical="top" wrapText="1"/>
    </xf>
    <xf numFmtId="3" fontId="15" fillId="3" borderId="9" xfId="0" applyNumberFormat="1" applyFont="1" applyFill="1" applyBorder="1" applyAlignment="1">
      <alignment horizontal="right" vertical="top" wrapText="1"/>
    </xf>
    <xf numFmtId="0" fontId="16" fillId="0" borderId="0" xfId="0" applyFont="1"/>
    <xf numFmtId="0" fontId="17" fillId="0" borderId="0" xfId="0" applyFont="1"/>
    <xf numFmtId="164" fontId="17" fillId="0" borderId="0" xfId="0" applyNumberFormat="1" applyFont="1"/>
    <xf numFmtId="0" fontId="0" fillId="0" borderId="0" xfId="0" applyFont="1"/>
    <xf numFmtId="164" fontId="18" fillId="0" borderId="0" xfId="0" applyNumberFormat="1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8"/>
  <sheetViews>
    <sheetView tabSelected="1" topLeftCell="F1" workbookViewId="0">
      <selection activeCell="U9" sqref="U9"/>
    </sheetView>
  </sheetViews>
  <sheetFormatPr defaultRowHeight="14.4" x14ac:dyDescent="0.3"/>
  <cols>
    <col min="1" max="1" width="5.5546875" customWidth="1"/>
    <col min="2" max="2" width="29.88671875" customWidth="1"/>
    <col min="3" max="3" width="11.109375" bestFit="1" customWidth="1"/>
    <col min="4" max="4" width="11.109375" style="1" customWidth="1"/>
    <col min="5" max="5" width="3.109375" style="1" customWidth="1"/>
    <col min="6" max="6" width="11.109375" style="1" customWidth="1"/>
    <col min="7" max="8" width="10.109375" bestFit="1" customWidth="1"/>
    <col min="9" max="9" width="9.33203125" customWidth="1"/>
    <col min="10" max="10" width="6.33203125" customWidth="1"/>
    <col min="11" max="11" width="9.33203125" customWidth="1"/>
    <col min="12" max="12" width="10.109375" bestFit="1" customWidth="1"/>
    <col min="13" max="13" width="11.109375" bestFit="1" customWidth="1"/>
    <col min="14" max="14" width="6.33203125" customWidth="1"/>
    <col min="15" max="15" width="10.109375" bestFit="1" customWidth="1"/>
    <col min="16" max="16" width="8" customWidth="1"/>
    <col min="17" max="17" width="3.5546875" customWidth="1"/>
    <col min="18" max="18" width="1.33203125" customWidth="1"/>
    <col min="19" max="19" width="13.44140625" customWidth="1"/>
    <col min="20" max="20" width="5" customWidth="1"/>
    <col min="21" max="21" width="29.88671875" customWidth="1"/>
    <col min="22" max="22" width="12.44140625" customWidth="1"/>
  </cols>
  <sheetData>
    <row r="1" spans="1:49" x14ac:dyDescent="0.3">
      <c r="A1" s="54"/>
    </row>
    <row r="2" spans="1:49" ht="17.399999999999999" x14ac:dyDescent="0.3">
      <c r="A2" s="54"/>
      <c r="B2" s="85" t="s">
        <v>68</v>
      </c>
      <c r="C2" s="86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41"/>
    </row>
    <row r="3" spans="1:49" ht="15.75" thickBot="1" x14ac:dyDescent="0.3">
      <c r="A3" s="54"/>
    </row>
    <row r="4" spans="1:49" ht="15.75" thickBot="1" x14ac:dyDescent="0.3">
      <c r="A4" s="54"/>
      <c r="B4" s="3" t="s">
        <v>27</v>
      </c>
      <c r="C4" s="16" t="s">
        <v>48</v>
      </c>
      <c r="D4" s="17"/>
      <c r="F4" s="10" t="s">
        <v>64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S4" s="7" t="s">
        <v>39</v>
      </c>
      <c r="T4" s="12"/>
      <c r="U4" s="3" t="s">
        <v>27</v>
      </c>
    </row>
    <row r="5" spans="1:49" ht="15.75" thickBot="1" x14ac:dyDescent="0.3">
      <c r="A5" s="54"/>
      <c r="B5" s="4" t="s">
        <v>47</v>
      </c>
      <c r="C5" s="8" t="s">
        <v>29</v>
      </c>
      <c r="D5" s="9" t="s">
        <v>30</v>
      </c>
      <c r="F5" s="15" t="s">
        <v>32</v>
      </c>
      <c r="G5" s="6"/>
      <c r="H5" s="6"/>
      <c r="I5" s="6"/>
      <c r="J5" s="13"/>
      <c r="K5" s="6" t="s">
        <v>31</v>
      </c>
      <c r="L5" s="6"/>
      <c r="M5" s="6"/>
      <c r="N5" s="13"/>
      <c r="O5" s="6" t="s">
        <v>37</v>
      </c>
      <c r="P5" s="6"/>
      <c r="Q5" s="2"/>
      <c r="S5" s="8" t="s">
        <v>45</v>
      </c>
      <c r="T5" s="14"/>
      <c r="U5" s="4" t="s">
        <v>47</v>
      </c>
    </row>
    <row r="6" spans="1:49" s="18" customFormat="1" ht="15.75" thickBot="1" x14ac:dyDescent="0.3">
      <c r="A6" s="54"/>
      <c r="B6" s="19" t="s">
        <v>28</v>
      </c>
      <c r="C6" s="21"/>
      <c r="D6" s="22" t="s">
        <v>0</v>
      </c>
      <c r="E6" s="23"/>
      <c r="F6" s="29" t="s">
        <v>0</v>
      </c>
      <c r="G6" s="28" t="s">
        <v>33</v>
      </c>
      <c r="H6" s="28" t="s">
        <v>34</v>
      </c>
      <c r="I6" s="28" t="s">
        <v>35</v>
      </c>
      <c r="J6" s="24"/>
      <c r="K6" s="28" t="s">
        <v>0</v>
      </c>
      <c r="L6" s="28" t="s">
        <v>36</v>
      </c>
      <c r="M6" s="28" t="s">
        <v>46</v>
      </c>
      <c r="N6" s="25"/>
      <c r="O6" s="28" t="s">
        <v>44</v>
      </c>
      <c r="P6" s="28" t="s">
        <v>38</v>
      </c>
      <c r="Q6" s="22"/>
      <c r="R6" s="23"/>
      <c r="S6" s="21" t="s">
        <v>49</v>
      </c>
      <c r="T6" s="20"/>
      <c r="U6" s="19" t="s">
        <v>28</v>
      </c>
    </row>
    <row r="7" spans="1:49" s="18" customFormat="1" ht="15" x14ac:dyDescent="0.25">
      <c r="A7" s="55"/>
      <c r="B7" s="49" t="s">
        <v>40</v>
      </c>
      <c r="C7" s="74">
        <v>222493001</v>
      </c>
      <c r="D7" s="75">
        <v>100</v>
      </c>
      <c r="E7" s="76"/>
      <c r="F7" s="77">
        <v>30.742113995756661</v>
      </c>
      <c r="G7" s="74">
        <v>12.280534163858935</v>
      </c>
      <c r="H7" s="74">
        <v>11.75186629803245</v>
      </c>
      <c r="I7" s="74">
        <v>6.7097139833176147</v>
      </c>
      <c r="J7" s="74"/>
      <c r="K7" s="74">
        <f>M7+L7</f>
        <v>69.257886004243346</v>
      </c>
      <c r="L7" s="74">
        <v>23.999772019794907</v>
      </c>
      <c r="M7" s="74">
        <v>45.258113984448435</v>
      </c>
      <c r="N7" s="74"/>
      <c r="O7" s="74">
        <v>29.284429625071727</v>
      </c>
      <c r="P7" s="78">
        <v>47.077234690478164</v>
      </c>
      <c r="Q7" s="50"/>
      <c r="R7" s="48"/>
      <c r="S7" s="79">
        <v>67.309032671994558</v>
      </c>
      <c r="T7" s="80"/>
      <c r="U7" s="49" t="s">
        <v>40</v>
      </c>
    </row>
    <row r="8" spans="1:49" s="26" customFormat="1" ht="12.75" x14ac:dyDescent="0.2">
      <c r="A8" s="56"/>
      <c r="B8" s="30"/>
      <c r="C8" s="34"/>
      <c r="D8" s="35"/>
      <c r="E8" s="32"/>
      <c r="F8" s="36"/>
      <c r="G8" s="34"/>
      <c r="H8" s="34"/>
      <c r="I8" s="34"/>
      <c r="J8" s="34"/>
      <c r="K8" s="34"/>
      <c r="L8" s="34"/>
      <c r="M8" s="34"/>
      <c r="N8" s="34"/>
      <c r="O8" s="34"/>
      <c r="P8" s="42"/>
      <c r="Q8" s="43"/>
      <c r="R8" s="33"/>
      <c r="S8" s="37"/>
      <c r="T8" s="38"/>
      <c r="U8" s="30"/>
    </row>
    <row r="9" spans="1:49" s="18" customFormat="1" ht="15" x14ac:dyDescent="0.25">
      <c r="A9" s="57"/>
      <c r="B9" s="51" t="s">
        <v>50</v>
      </c>
      <c r="C9" s="61">
        <v>8899151</v>
      </c>
      <c r="D9" s="62">
        <v>3.9997442436402753</v>
      </c>
      <c r="E9" s="63"/>
      <c r="F9" s="64">
        <v>24.768497579151088</v>
      </c>
      <c r="G9" s="61">
        <v>13.435652457183837</v>
      </c>
      <c r="H9" s="61">
        <v>6.1340345837484946</v>
      </c>
      <c r="I9" s="61">
        <v>5.1988105382187584</v>
      </c>
      <c r="J9" s="61"/>
      <c r="K9" s="61">
        <f t="shared" ref="K9:K38" si="0">M9+L9</f>
        <v>75.231502420848912</v>
      </c>
      <c r="L9" s="61">
        <v>22.892341078379275</v>
      </c>
      <c r="M9" s="61">
        <v>52.339161342469637</v>
      </c>
      <c r="N9" s="61"/>
      <c r="O9" s="61">
        <v>29.590519365274282</v>
      </c>
      <c r="P9" s="65">
        <v>48.568790438548575</v>
      </c>
      <c r="Q9" s="47"/>
      <c r="R9" s="48"/>
      <c r="S9" s="66">
        <v>50.989416398469459</v>
      </c>
      <c r="T9" s="67"/>
      <c r="U9" s="46" t="s">
        <v>50</v>
      </c>
    </row>
    <row r="10" spans="1:49" s="18" customFormat="1" ht="15" x14ac:dyDescent="0.25">
      <c r="A10" s="57"/>
      <c r="B10" s="31" t="s">
        <v>8</v>
      </c>
      <c r="C10" s="34">
        <v>2344255</v>
      </c>
      <c r="D10" s="35">
        <v>1.0536308960118705</v>
      </c>
      <c r="E10" s="39"/>
      <c r="F10" s="37">
        <v>7.6002823924871645</v>
      </c>
      <c r="G10" s="34">
        <v>2.5423002190461363</v>
      </c>
      <c r="H10" s="34">
        <v>2.2234782478868551</v>
      </c>
      <c r="I10" s="34">
        <v>2.834503925554174</v>
      </c>
      <c r="J10" s="44"/>
      <c r="K10" s="34">
        <v>92.399717607512841</v>
      </c>
      <c r="L10" s="34">
        <v>26.137557560930873</v>
      </c>
      <c r="M10" s="34">
        <v>66.262160046581968</v>
      </c>
      <c r="N10" s="44"/>
      <c r="O10" s="34">
        <v>30.867546406001054</v>
      </c>
      <c r="P10" s="42">
        <v>48.921512378132903</v>
      </c>
      <c r="Q10" s="43"/>
      <c r="R10" s="45"/>
      <c r="S10" s="37">
        <v>23.61770974205745</v>
      </c>
      <c r="T10" s="38"/>
      <c r="U10" s="31" t="s">
        <v>8</v>
      </c>
    </row>
    <row r="11" spans="1:49" s="18" customFormat="1" x14ac:dyDescent="0.3">
      <c r="A11" s="57"/>
      <c r="B11" s="31" t="s">
        <v>13</v>
      </c>
      <c r="C11" s="34">
        <v>1014850</v>
      </c>
      <c r="D11" s="35">
        <v>0.45612670755427492</v>
      </c>
      <c r="E11" s="32"/>
      <c r="F11" s="36">
        <v>6.228013992215601</v>
      </c>
      <c r="G11" s="34">
        <v>0.52914223776912839</v>
      </c>
      <c r="H11" s="34">
        <v>1.6858649061437652</v>
      </c>
      <c r="I11" s="34">
        <v>4.0130068483027053</v>
      </c>
      <c r="J11" s="34"/>
      <c r="K11" s="34">
        <f>M11+L11</f>
        <v>93.771986007784392</v>
      </c>
      <c r="L11" s="34">
        <v>31.587919396955215</v>
      </c>
      <c r="M11" s="34">
        <v>62.184066610829184</v>
      </c>
      <c r="N11" s="34"/>
      <c r="O11" s="34">
        <v>25.979208750061584</v>
      </c>
      <c r="P11" s="42">
        <v>50.585505247080846</v>
      </c>
      <c r="Q11" s="43"/>
      <c r="R11" s="33"/>
      <c r="S11" s="37">
        <v>32.123969240578738</v>
      </c>
      <c r="T11" s="38"/>
      <c r="U11" s="31" t="s">
        <v>13</v>
      </c>
    </row>
    <row r="12" spans="1:49" s="18" customFormat="1" x14ac:dyDescent="0.3">
      <c r="A12" s="57"/>
      <c r="B12" s="31" t="s">
        <v>18</v>
      </c>
      <c r="C12" s="34">
        <v>3606900</v>
      </c>
      <c r="D12" s="35">
        <v>1.6211296462309841</v>
      </c>
      <c r="E12" s="32"/>
      <c r="F12" s="36">
        <v>32.00135850730544</v>
      </c>
      <c r="G12" s="34">
        <v>26.826277412736697</v>
      </c>
      <c r="H12" s="34">
        <v>3.3359948986664447</v>
      </c>
      <c r="I12" s="34">
        <v>1.8390584712634117</v>
      </c>
      <c r="J12" s="34"/>
      <c r="K12" s="34">
        <f>M12+L12</f>
        <v>67.99864149269456</v>
      </c>
      <c r="L12" s="34">
        <v>22.126923396822757</v>
      </c>
      <c r="M12" s="34">
        <v>45.871718095871799</v>
      </c>
      <c r="N12" s="34"/>
      <c r="O12" s="34">
        <v>29.369236740691452</v>
      </c>
      <c r="P12" s="42">
        <v>48.994150101194933</v>
      </c>
      <c r="Q12" s="43"/>
      <c r="R12" s="33"/>
      <c r="S12" s="37">
        <v>60.896160606495791</v>
      </c>
      <c r="T12" s="38"/>
      <c r="U12" s="31" t="s">
        <v>18</v>
      </c>
    </row>
    <row r="13" spans="1:49" s="18" customFormat="1" x14ac:dyDescent="0.3">
      <c r="A13" s="57"/>
      <c r="B13" s="31" t="s">
        <v>12</v>
      </c>
      <c r="C13" s="34">
        <v>1933146</v>
      </c>
      <c r="D13" s="35">
        <v>0.86885699384314563</v>
      </c>
      <c r="E13" s="32"/>
      <c r="F13" s="36">
        <v>41.825811397587152</v>
      </c>
      <c r="G13" s="34">
        <v>8.4367140402225189</v>
      </c>
      <c r="H13" s="34">
        <v>18.432027379204676</v>
      </c>
      <c r="I13" s="34">
        <v>14.957121707310259</v>
      </c>
      <c r="J13" s="34"/>
      <c r="K13" s="34">
        <f>M13+L13</f>
        <v>58.174188602412855</v>
      </c>
      <c r="L13" s="34">
        <v>15.820170851037634</v>
      </c>
      <c r="M13" s="34">
        <v>42.354017751375217</v>
      </c>
      <c r="N13" s="34"/>
      <c r="O13" s="34">
        <v>30.350630526613095</v>
      </c>
      <c r="P13" s="42">
        <v>46.288692111201115</v>
      </c>
      <c r="Q13" s="43"/>
      <c r="R13" s="33"/>
      <c r="S13" s="37">
        <v>72.899219083237327</v>
      </c>
      <c r="T13" s="38"/>
      <c r="U13" s="31" t="s">
        <v>12</v>
      </c>
    </row>
    <row r="14" spans="1:49" s="18" customFormat="1" x14ac:dyDescent="0.3">
      <c r="A14" s="57"/>
      <c r="B14" s="51" t="s">
        <v>41</v>
      </c>
      <c r="C14" s="61">
        <v>43130938</v>
      </c>
      <c r="D14" s="62">
        <v>19.385301023469047</v>
      </c>
      <c r="E14" s="63"/>
      <c r="F14" s="64">
        <v>36.895840289863401</v>
      </c>
      <c r="G14" s="61">
        <v>17.895968318611573</v>
      </c>
      <c r="H14" s="61">
        <v>13.913344523135574</v>
      </c>
      <c r="I14" s="61">
        <v>5.0865274481162448</v>
      </c>
      <c r="J14" s="61"/>
      <c r="K14" s="61">
        <f t="shared" si="0"/>
        <v>63.104159710136599</v>
      </c>
      <c r="L14" s="61">
        <v>21.297044362911837</v>
      </c>
      <c r="M14" s="61">
        <v>41.807115347224766</v>
      </c>
      <c r="N14" s="61"/>
      <c r="O14" s="61">
        <v>30.384904940261556</v>
      </c>
      <c r="P14" s="65">
        <v>45.333264746793731</v>
      </c>
      <c r="Q14" s="47"/>
      <c r="R14" s="48"/>
      <c r="S14" s="66">
        <v>62.380624942523418</v>
      </c>
      <c r="T14" s="67"/>
      <c r="U14" s="51" t="s">
        <v>41</v>
      </c>
    </row>
    <row r="15" spans="1:49" x14ac:dyDescent="0.3">
      <c r="A15" s="57"/>
      <c r="B15" s="31" t="s">
        <v>1</v>
      </c>
      <c r="C15" s="34">
        <v>3623460</v>
      </c>
      <c r="D15" s="35">
        <v>1.6285725769863655</v>
      </c>
      <c r="E15" s="32"/>
      <c r="F15" s="36">
        <v>30.696019826353812</v>
      </c>
      <c r="G15" s="34">
        <v>26.199185309069232</v>
      </c>
      <c r="H15" s="34">
        <v>1.756221953602358</v>
      </c>
      <c r="I15" s="34">
        <v>2.7406125636822263</v>
      </c>
      <c r="J15" s="34"/>
      <c r="K15" s="34">
        <f t="shared" ref="K15:K21" si="1">M15+L15</f>
        <v>69.303980173646181</v>
      </c>
      <c r="L15" s="34">
        <v>18.130681724097961</v>
      </c>
      <c r="M15" s="34">
        <v>51.17329844954822</v>
      </c>
      <c r="N15" s="34"/>
      <c r="O15" s="34">
        <v>28.384858670994021</v>
      </c>
      <c r="P15" s="42">
        <v>45.619463165041154</v>
      </c>
      <c r="Q15" s="43"/>
      <c r="R15" s="33"/>
      <c r="S15" s="37">
        <v>23.585957536401068</v>
      </c>
      <c r="T15" s="38"/>
      <c r="U15" s="31" t="s">
        <v>1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</row>
    <row r="16" spans="1:49" x14ac:dyDescent="0.3">
      <c r="A16" s="57"/>
      <c r="B16" s="31" t="s">
        <v>3</v>
      </c>
      <c r="C16" s="34">
        <v>2099768</v>
      </c>
      <c r="D16" s="35">
        <v>0.94374564168874686</v>
      </c>
      <c r="E16" s="32"/>
      <c r="F16" s="36">
        <v>20.857732854296287</v>
      </c>
      <c r="G16" s="34">
        <v>15.075189259003851</v>
      </c>
      <c r="H16" s="34">
        <v>3.1482049445462548</v>
      </c>
      <c r="I16" s="34">
        <v>2.6343386507461779</v>
      </c>
      <c r="J16" s="34"/>
      <c r="K16" s="34">
        <f t="shared" si="1"/>
        <v>79.142267145703713</v>
      </c>
      <c r="L16" s="34">
        <v>21.896180911414977</v>
      </c>
      <c r="M16" s="34">
        <v>57.24608623428874</v>
      </c>
      <c r="N16" s="34"/>
      <c r="O16" s="34">
        <v>27.470844398047785</v>
      </c>
      <c r="P16" s="42">
        <v>47.96544189643808</v>
      </c>
      <c r="Q16" s="43"/>
      <c r="R16" s="33"/>
      <c r="S16" s="37">
        <v>26.250375459020777</v>
      </c>
      <c r="T16" s="38"/>
      <c r="U16" s="31" t="s">
        <v>3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</row>
    <row r="17" spans="1:49" x14ac:dyDescent="0.3">
      <c r="A17" s="57"/>
      <c r="B17" s="31" t="s">
        <v>6</v>
      </c>
      <c r="C17" s="34">
        <v>6872132</v>
      </c>
      <c r="D17" s="35">
        <v>3.088695810256072</v>
      </c>
      <c r="E17" s="32"/>
      <c r="F17" s="36">
        <v>40.666957503144594</v>
      </c>
      <c r="G17" s="34">
        <v>31.398945771123138</v>
      </c>
      <c r="H17" s="34">
        <v>4.5745628867431529</v>
      </c>
      <c r="I17" s="34">
        <v>4.6934488452782919</v>
      </c>
      <c r="J17" s="34"/>
      <c r="K17" s="34">
        <f t="shared" si="1"/>
        <v>59.333042496855413</v>
      </c>
      <c r="L17" s="34">
        <v>20.668491233870363</v>
      </c>
      <c r="M17" s="34">
        <v>38.66455126298505</v>
      </c>
      <c r="N17" s="34"/>
      <c r="O17" s="34">
        <v>29.541530925191775</v>
      </c>
      <c r="P17" s="42">
        <v>45.254209319611434</v>
      </c>
      <c r="Q17" s="43"/>
      <c r="R17" s="33"/>
      <c r="S17" s="37">
        <v>60.9752189264047</v>
      </c>
      <c r="T17" s="38"/>
      <c r="U17" s="31" t="s">
        <v>6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</row>
    <row r="18" spans="1:49" x14ac:dyDescent="0.3">
      <c r="A18" s="57"/>
      <c r="B18" s="31" t="s">
        <v>17</v>
      </c>
      <c r="C18" s="34">
        <v>2708721</v>
      </c>
      <c r="D18" s="35">
        <v>1.2174409926719447</v>
      </c>
      <c r="E18" s="32"/>
      <c r="F18" s="36">
        <v>24.685045082162397</v>
      </c>
      <c r="G18" s="34">
        <v>6.3265282766294497</v>
      </c>
      <c r="H18" s="34">
        <v>6.3542904566398679</v>
      </c>
      <c r="I18" s="34">
        <v>12.004263266685642</v>
      </c>
      <c r="J18" s="34"/>
      <c r="K18" s="34">
        <f t="shared" si="1"/>
        <v>75.314954917837611</v>
      </c>
      <c r="L18" s="34">
        <v>24.253069991335394</v>
      </c>
      <c r="M18" s="34">
        <v>51.061884926502209</v>
      </c>
      <c r="N18" s="34"/>
      <c r="O18" s="34">
        <v>30.629658794685756</v>
      </c>
      <c r="P18" s="42">
        <v>45.153967499790497</v>
      </c>
      <c r="Q18" s="43"/>
      <c r="R18" s="33"/>
      <c r="S18" s="37">
        <v>59.462626974219788</v>
      </c>
      <c r="T18" s="38"/>
      <c r="U18" s="31" t="s">
        <v>17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</row>
    <row r="19" spans="1:49" x14ac:dyDescent="0.3">
      <c r="A19" s="57"/>
      <c r="B19" s="31" t="s">
        <v>19</v>
      </c>
      <c r="C19" s="34">
        <v>4830747</v>
      </c>
      <c r="D19" s="35">
        <v>2.171190544551107</v>
      </c>
      <c r="E19" s="32"/>
      <c r="F19" s="36">
        <v>21.519259857740423</v>
      </c>
      <c r="G19" s="34">
        <v>16.122972285652715</v>
      </c>
      <c r="H19" s="34">
        <v>2.8936725520918398</v>
      </c>
      <c r="I19" s="34">
        <v>2.5025943192636668</v>
      </c>
      <c r="J19" s="34"/>
      <c r="K19" s="34">
        <f t="shared" si="1"/>
        <v>78.480740142259577</v>
      </c>
      <c r="L19" s="34">
        <v>21.739060232299476</v>
      </c>
      <c r="M19" s="34">
        <v>56.741679909960098</v>
      </c>
      <c r="N19" s="34"/>
      <c r="O19" s="34">
        <v>30.024548998322619</v>
      </c>
      <c r="P19" s="42">
        <v>47.49849246917713</v>
      </c>
      <c r="Q19" s="43"/>
      <c r="R19" s="33"/>
      <c r="S19" s="37">
        <v>62.357344665548595</v>
      </c>
      <c r="T19" s="38"/>
      <c r="U19" s="31" t="s">
        <v>19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</row>
    <row r="20" spans="1:49" x14ac:dyDescent="0.3">
      <c r="A20" s="57"/>
      <c r="B20" s="31" t="s">
        <v>20</v>
      </c>
      <c r="C20" s="34">
        <v>17143273</v>
      </c>
      <c r="D20" s="35">
        <v>7.7050841702656525</v>
      </c>
      <c r="E20" s="32"/>
      <c r="F20" s="36">
        <v>46.825976579851471</v>
      </c>
      <c r="G20" s="34">
        <v>12.91514170018759</v>
      </c>
      <c r="H20" s="34">
        <v>28.748524275381953</v>
      </c>
      <c r="I20" s="34">
        <v>5.1623106042819238</v>
      </c>
      <c r="J20" s="34"/>
      <c r="K20" s="34">
        <f t="shared" si="1"/>
        <v>53.174023420148529</v>
      </c>
      <c r="L20" s="34">
        <v>19.963358222201794</v>
      </c>
      <c r="M20" s="34">
        <v>33.210665197946739</v>
      </c>
      <c r="N20" s="34"/>
      <c r="O20" s="34">
        <v>32.02733332979593</v>
      </c>
      <c r="P20" s="42">
        <v>43.874271860765901</v>
      </c>
      <c r="Q20" s="43"/>
      <c r="R20" s="33"/>
      <c r="S20" s="37">
        <v>71.908083990782643</v>
      </c>
      <c r="T20" s="38"/>
      <c r="U20" s="31" t="s">
        <v>20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</row>
    <row r="21" spans="1:49" x14ac:dyDescent="0.3">
      <c r="A21" s="57"/>
      <c r="B21" s="31" t="s">
        <v>22</v>
      </c>
      <c r="C21" s="34">
        <v>5852837</v>
      </c>
      <c r="D21" s="35">
        <v>2.6305712870491598</v>
      </c>
      <c r="E21" s="32"/>
      <c r="F21" s="36">
        <v>31.31674434124853</v>
      </c>
      <c r="G21" s="34">
        <v>19.319776033400554</v>
      </c>
      <c r="H21" s="34">
        <v>5.4076510246227603</v>
      </c>
      <c r="I21" s="34">
        <v>6.5893172832252116</v>
      </c>
      <c r="J21" s="34"/>
      <c r="K21" s="34">
        <f t="shared" si="1"/>
        <v>68.683255658751477</v>
      </c>
      <c r="L21" s="34">
        <v>25.953943361142638</v>
      </c>
      <c r="M21" s="34">
        <v>42.729312297608836</v>
      </c>
      <c r="N21" s="34"/>
      <c r="O21" s="34">
        <v>29.030314700375218</v>
      </c>
      <c r="P21" s="42">
        <v>46.875609213104688</v>
      </c>
      <c r="Q21" s="43"/>
      <c r="R21" s="33"/>
      <c r="S21" s="37">
        <v>70.083190722781779</v>
      </c>
      <c r="T21" s="38"/>
      <c r="U21" s="31" t="s">
        <v>22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</row>
    <row r="22" spans="1:49" s="18" customFormat="1" x14ac:dyDescent="0.3">
      <c r="A22" s="57"/>
      <c r="B22" s="51" t="s">
        <v>43</v>
      </c>
      <c r="C22" s="61">
        <v>14663875</v>
      </c>
      <c r="D22" s="62">
        <v>6.5907129366285098</v>
      </c>
      <c r="E22" s="63"/>
      <c r="F22" s="64">
        <v>16.993564115897065</v>
      </c>
      <c r="G22" s="61">
        <v>4.0704588657500151</v>
      </c>
      <c r="H22" s="61">
        <v>7.1108557594769461</v>
      </c>
      <c r="I22" s="61">
        <v>5.812229032230567</v>
      </c>
      <c r="J22" s="61"/>
      <c r="K22" s="61">
        <f t="shared" si="0"/>
        <v>83.006435884102928</v>
      </c>
      <c r="L22" s="61">
        <v>34.93301736410055</v>
      </c>
      <c r="M22" s="61">
        <v>48.073418520002384</v>
      </c>
      <c r="N22" s="61"/>
      <c r="O22" s="61">
        <v>28.767743860337053</v>
      </c>
      <c r="P22" s="65">
        <v>46.658417369215158</v>
      </c>
      <c r="Q22" s="47"/>
      <c r="R22" s="48"/>
      <c r="S22" s="66">
        <v>64.76209678694039</v>
      </c>
      <c r="T22" s="67"/>
      <c r="U22" s="51" t="s">
        <v>43</v>
      </c>
    </row>
    <row r="23" spans="1:49" s="18" customFormat="1" x14ac:dyDescent="0.3">
      <c r="A23" s="57"/>
      <c r="B23" s="31" t="s">
        <v>2</v>
      </c>
      <c r="C23" s="34">
        <v>505583</v>
      </c>
      <c r="D23" s="52">
        <v>0.22723546256630336</v>
      </c>
      <c r="E23" s="39"/>
      <c r="F23" s="36">
        <v>34.47307365951783</v>
      </c>
      <c r="G23" s="34">
        <v>3.1154132951463955</v>
      </c>
      <c r="H23" s="34">
        <v>5.8536382750211144</v>
      </c>
      <c r="I23" s="34">
        <v>25.503824297889761</v>
      </c>
      <c r="J23" s="34"/>
      <c r="K23" s="34">
        <f t="shared" ref="K23:K29" si="2">M23+L23</f>
        <v>65.526926340482177</v>
      </c>
      <c r="L23" s="34">
        <v>24.102471799882512</v>
      </c>
      <c r="M23" s="34">
        <v>41.424454540599662</v>
      </c>
      <c r="N23" s="34"/>
      <c r="O23" s="34">
        <v>34.276666739190205</v>
      </c>
      <c r="P23" s="42">
        <v>44.228148493916919</v>
      </c>
      <c r="Q23" s="43"/>
      <c r="R23" s="33"/>
      <c r="S23" s="37">
        <v>0</v>
      </c>
      <c r="T23" s="38"/>
      <c r="U23" s="31" t="s">
        <v>2</v>
      </c>
    </row>
    <row r="24" spans="1:49" s="18" customFormat="1" x14ac:dyDescent="0.3">
      <c r="A24" s="57"/>
      <c r="B24" s="31" t="s">
        <v>4</v>
      </c>
      <c r="C24" s="34">
        <v>3831274</v>
      </c>
      <c r="D24" s="52">
        <v>1.7219750656336377</v>
      </c>
      <c r="E24" s="39"/>
      <c r="F24" s="36">
        <v>20.186235701231496</v>
      </c>
      <c r="G24" s="34">
        <v>3.6699802728805091</v>
      </c>
      <c r="H24" s="34">
        <v>13.261385116282469</v>
      </c>
      <c r="I24" s="34">
        <v>3.2548703120685181</v>
      </c>
      <c r="J24" s="34"/>
      <c r="K24" s="34">
        <f t="shared" si="2"/>
        <v>79.813764298768504</v>
      </c>
      <c r="L24" s="34">
        <v>37.951605653889544</v>
      </c>
      <c r="M24" s="34">
        <v>41.86215864487896</v>
      </c>
      <c r="N24" s="34"/>
      <c r="O24" s="34">
        <v>28.548023451207094</v>
      </c>
      <c r="P24" s="42">
        <v>42.368413222338049</v>
      </c>
      <c r="Q24" s="43"/>
      <c r="R24" s="33"/>
      <c r="S24" s="37">
        <v>64.25041253832714</v>
      </c>
      <c r="T24" s="38"/>
      <c r="U24" s="31" t="s">
        <v>4</v>
      </c>
    </row>
    <row r="25" spans="1:49" s="18" customFormat="1" x14ac:dyDescent="0.3">
      <c r="A25" s="57"/>
      <c r="B25" s="31" t="s">
        <v>9</v>
      </c>
      <c r="C25" s="34">
        <v>4892467</v>
      </c>
      <c r="D25" s="52">
        <v>2.1989307429944729</v>
      </c>
      <c r="E25" s="39"/>
      <c r="F25" s="36">
        <v>18.400594219644198</v>
      </c>
      <c r="G25" s="34">
        <v>5.1756302086452504</v>
      </c>
      <c r="H25" s="34">
        <v>7.0818259990307553</v>
      </c>
      <c r="I25" s="34">
        <v>6.1431175723821951</v>
      </c>
      <c r="J25" s="34"/>
      <c r="K25" s="34">
        <f t="shared" si="2"/>
        <v>81.599405780355795</v>
      </c>
      <c r="L25" s="34">
        <v>37.682829541824198</v>
      </c>
      <c r="M25" s="34">
        <v>43.916576238531604</v>
      </c>
      <c r="N25" s="34"/>
      <c r="O25" s="34">
        <v>29.376978935167063</v>
      </c>
      <c r="P25" s="42">
        <v>49.123499453343271</v>
      </c>
      <c r="Q25" s="43"/>
      <c r="R25" s="33"/>
      <c r="S25" s="37">
        <v>93.436972233555025</v>
      </c>
      <c r="T25" s="38"/>
      <c r="U25" s="31" t="s">
        <v>9</v>
      </c>
    </row>
    <row r="26" spans="1:49" s="18" customFormat="1" x14ac:dyDescent="0.3">
      <c r="A26" s="57"/>
      <c r="B26" s="31" t="s">
        <v>10</v>
      </c>
      <c r="C26" s="34">
        <v>3971485</v>
      </c>
      <c r="D26" s="52">
        <v>1.7849932277195542</v>
      </c>
      <c r="E26" s="39"/>
      <c r="F26" s="36">
        <v>13.22490202027705</v>
      </c>
      <c r="G26" s="34">
        <v>4.3242515079372073</v>
      </c>
      <c r="H26" s="34">
        <v>3.0042918454935621</v>
      </c>
      <c r="I26" s="34">
        <v>5.8963586668462806</v>
      </c>
      <c r="J26" s="34"/>
      <c r="K26" s="34">
        <f t="shared" si="2"/>
        <v>86.775097979722943</v>
      </c>
      <c r="L26" s="34">
        <v>32.302904329237052</v>
      </c>
      <c r="M26" s="34">
        <v>54.472193650485899</v>
      </c>
      <c r="N26" s="34"/>
      <c r="O26" s="34">
        <v>27.013774444571741</v>
      </c>
      <c r="P26" s="42">
        <v>47.836967784090838</v>
      </c>
      <c r="Q26" s="43"/>
      <c r="R26" s="33"/>
      <c r="S26" s="37">
        <v>61.70702303188849</v>
      </c>
      <c r="T26" s="38"/>
      <c r="U26" s="31" t="s">
        <v>10</v>
      </c>
    </row>
    <row r="27" spans="1:49" s="18" customFormat="1" x14ac:dyDescent="0.3">
      <c r="A27" s="57"/>
      <c r="B27" s="31" t="s">
        <v>15</v>
      </c>
      <c r="C27" s="34">
        <v>547581</v>
      </c>
      <c r="D27" s="52">
        <v>0.24611156195425671</v>
      </c>
      <c r="E27" s="39"/>
      <c r="F27" s="36">
        <v>7.5123132468073237</v>
      </c>
      <c r="G27" s="34">
        <v>1.2387208467788327</v>
      </c>
      <c r="H27" s="34">
        <v>2.0017129885806848</v>
      </c>
      <c r="I27" s="34">
        <v>4.271879411447804</v>
      </c>
      <c r="J27" s="34"/>
      <c r="K27" s="34">
        <f t="shared" si="2"/>
        <v>92.487686753192676</v>
      </c>
      <c r="L27" s="34">
        <v>27.612535862274257</v>
      </c>
      <c r="M27" s="34">
        <v>64.87515089091842</v>
      </c>
      <c r="N27" s="34"/>
      <c r="O27" s="34">
        <v>33.44071470704791</v>
      </c>
      <c r="P27" s="42">
        <v>44.520171444955174</v>
      </c>
      <c r="Q27" s="43"/>
      <c r="R27" s="33"/>
      <c r="S27" s="37">
        <v>0</v>
      </c>
      <c r="T27" s="38"/>
      <c r="U27" s="31" t="s">
        <v>15</v>
      </c>
    </row>
    <row r="28" spans="1:49" s="18" customFormat="1" x14ac:dyDescent="0.3">
      <c r="A28" s="57"/>
      <c r="B28" s="31" t="s">
        <v>21</v>
      </c>
      <c r="C28" s="34">
        <v>486572</v>
      </c>
      <c r="D28" s="52">
        <v>0.21869092412484473</v>
      </c>
      <c r="E28" s="39"/>
      <c r="F28" s="36">
        <v>4.4599771462394031</v>
      </c>
      <c r="G28" s="34">
        <v>0.86050985260146495</v>
      </c>
      <c r="H28" s="34">
        <v>0.76782058975855583</v>
      </c>
      <c r="I28" s="34">
        <v>2.8316467038793851</v>
      </c>
      <c r="J28" s="34"/>
      <c r="K28" s="34">
        <f t="shared" si="2"/>
        <v>95.54002285376059</v>
      </c>
      <c r="L28" s="34">
        <v>34.387922034149106</v>
      </c>
      <c r="M28" s="34">
        <v>61.152100819611483</v>
      </c>
      <c r="N28" s="34"/>
      <c r="O28" s="34">
        <v>26.024925396446982</v>
      </c>
      <c r="P28" s="42">
        <v>51.219346777044301</v>
      </c>
      <c r="Q28" s="43"/>
      <c r="R28" s="33"/>
      <c r="S28" s="37">
        <v>0</v>
      </c>
      <c r="T28" s="38"/>
      <c r="U28" s="31" t="s">
        <v>21</v>
      </c>
    </row>
    <row r="29" spans="1:49" s="18" customFormat="1" x14ac:dyDescent="0.3">
      <c r="A29" s="57"/>
      <c r="B29" s="31" t="s">
        <v>23</v>
      </c>
      <c r="C29" s="34">
        <v>428913</v>
      </c>
      <c r="D29" s="52">
        <v>0.19277595163544042</v>
      </c>
      <c r="E29" s="39"/>
      <c r="F29" s="36">
        <v>13.039940500754227</v>
      </c>
      <c r="G29" s="34">
        <v>1.0738774530032897</v>
      </c>
      <c r="H29" s="34">
        <v>5.7270355526645265</v>
      </c>
      <c r="I29" s="34">
        <v>6.2387943475716519</v>
      </c>
      <c r="J29" s="34"/>
      <c r="K29" s="34">
        <f t="shared" si="2"/>
        <v>86.960059499245773</v>
      </c>
      <c r="L29" s="34">
        <v>23.687321204999616</v>
      </c>
      <c r="M29" s="34">
        <v>63.272738294246153</v>
      </c>
      <c r="N29" s="34"/>
      <c r="O29" s="34">
        <v>30.673819632419629</v>
      </c>
      <c r="P29" s="42">
        <v>46.368377736277523</v>
      </c>
      <c r="Q29" s="43"/>
      <c r="R29" s="33"/>
      <c r="S29" s="37">
        <v>0</v>
      </c>
      <c r="T29" s="38"/>
      <c r="U29" s="31" t="s">
        <v>23</v>
      </c>
    </row>
    <row r="30" spans="1:49" s="18" customFormat="1" x14ac:dyDescent="0.3">
      <c r="A30" s="57"/>
      <c r="B30" s="59" t="s">
        <v>24</v>
      </c>
      <c r="C30" s="61">
        <v>42980617</v>
      </c>
      <c r="D30" s="62">
        <v>19.317738898222689</v>
      </c>
      <c r="E30" s="63"/>
      <c r="F30" s="64">
        <v>28.739873603955012</v>
      </c>
      <c r="G30" s="61">
        <v>14.632088692444782</v>
      </c>
      <c r="H30" s="61">
        <v>10.399080590211165</v>
      </c>
      <c r="I30" s="61">
        <v>3.7087089745593929</v>
      </c>
      <c r="J30" s="61"/>
      <c r="K30" s="61">
        <f t="shared" si="0"/>
        <v>71.260126396044981</v>
      </c>
      <c r="L30" s="61">
        <v>22.600706267199467</v>
      </c>
      <c r="M30" s="61">
        <v>48.659420128845518</v>
      </c>
      <c r="N30" s="61"/>
      <c r="O30" s="61">
        <v>27.209116146471327</v>
      </c>
      <c r="P30" s="65">
        <v>49.245246991219318</v>
      </c>
      <c r="Q30" s="47"/>
      <c r="R30" s="48"/>
      <c r="S30" s="66">
        <v>69.593676703100869</v>
      </c>
      <c r="T30" s="67"/>
      <c r="U30" s="59" t="s">
        <v>24</v>
      </c>
    </row>
    <row r="31" spans="1:49" x14ac:dyDescent="0.3">
      <c r="A31" s="57"/>
      <c r="B31" s="31" t="s">
        <v>5</v>
      </c>
      <c r="C31" s="34">
        <v>14215580</v>
      </c>
      <c r="D31" s="35">
        <v>6.389225699733359</v>
      </c>
      <c r="E31" s="32"/>
      <c r="F31" s="36">
        <v>37.411487958985845</v>
      </c>
      <c r="G31" s="34">
        <v>14.920502716034099</v>
      </c>
      <c r="H31" s="34">
        <v>19.36100391260856</v>
      </c>
      <c r="I31" s="34">
        <v>3.1299813303431869</v>
      </c>
      <c r="J31" s="34"/>
      <c r="K31" s="34">
        <f>M31+L31</f>
        <v>62.588512041014155</v>
      </c>
      <c r="L31" s="34">
        <v>20.238611438998621</v>
      </c>
      <c r="M31" s="34">
        <v>42.349900602015538</v>
      </c>
      <c r="N31" s="34"/>
      <c r="O31" s="34">
        <v>25.716706599378991</v>
      </c>
      <c r="P31" s="42">
        <v>52.123086078795239</v>
      </c>
      <c r="Q31" s="43"/>
      <c r="R31" s="33"/>
      <c r="S31" s="37">
        <v>79.502301704941118</v>
      </c>
      <c r="T31" s="38"/>
      <c r="U31" s="31" t="s">
        <v>5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</row>
    <row r="32" spans="1:49" s="5" customFormat="1" ht="12" customHeight="1" x14ac:dyDescent="0.3">
      <c r="A32" s="57"/>
      <c r="B32" s="31" t="s">
        <v>7</v>
      </c>
      <c r="C32" s="34">
        <v>8907588</v>
      </c>
      <c r="D32" s="35">
        <v>4.0035362730353929</v>
      </c>
      <c r="E32" s="32"/>
      <c r="F32" s="36">
        <v>31.172456561753869</v>
      </c>
      <c r="G32" s="34">
        <v>13.949511360426639</v>
      </c>
      <c r="H32" s="34">
        <v>11.882868852937518</v>
      </c>
      <c r="I32" s="34">
        <v>5.3400763483897098</v>
      </c>
      <c r="J32" s="34"/>
      <c r="K32" s="34">
        <f>M32+L32</f>
        <v>68.827543438246138</v>
      </c>
      <c r="L32" s="34">
        <v>26.802205041364733</v>
      </c>
      <c r="M32" s="34">
        <v>42.025338396881402</v>
      </c>
      <c r="N32" s="34"/>
      <c r="O32" s="34">
        <v>28.960140500436257</v>
      </c>
      <c r="P32" s="42">
        <v>46.776029605320765</v>
      </c>
      <c r="Q32" s="43"/>
      <c r="R32" s="33"/>
      <c r="S32" s="37">
        <v>72.797280867787009</v>
      </c>
      <c r="T32" s="38"/>
      <c r="U32" s="31" t="s">
        <v>7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</row>
    <row r="33" spans="1:49" x14ac:dyDescent="0.3">
      <c r="A33" s="57"/>
      <c r="B33" s="31" t="s">
        <v>11</v>
      </c>
      <c r="C33" s="34">
        <v>4432501</v>
      </c>
      <c r="D33" s="35">
        <v>1.9921979478356715</v>
      </c>
      <c r="E33" s="32"/>
      <c r="F33" s="36">
        <v>15.607012835417287</v>
      </c>
      <c r="G33" s="34">
        <v>10.050127456260022</v>
      </c>
      <c r="H33" s="34">
        <v>2.7857861735394982</v>
      </c>
      <c r="I33" s="34">
        <v>2.7710992056177766</v>
      </c>
      <c r="J33" s="34"/>
      <c r="K33" s="34">
        <f>M33+L33</f>
        <v>84.392987164582706</v>
      </c>
      <c r="L33" s="34">
        <v>23.179780444493979</v>
      </c>
      <c r="M33" s="34">
        <v>61.213206720088728</v>
      </c>
      <c r="N33" s="34"/>
      <c r="O33" s="34">
        <v>28.209559343585031</v>
      </c>
      <c r="P33" s="42">
        <v>46.57835384583106</v>
      </c>
      <c r="Q33" s="43"/>
      <c r="R33" s="33"/>
      <c r="S33" s="37">
        <v>54.838710209415581</v>
      </c>
      <c r="T33" s="38"/>
      <c r="U33" s="31" t="s">
        <v>11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</row>
    <row r="34" spans="1:49" x14ac:dyDescent="0.3">
      <c r="A34" s="57"/>
      <c r="B34" s="31" t="s">
        <v>14</v>
      </c>
      <c r="C34" s="34">
        <v>6994945</v>
      </c>
      <c r="D34" s="35">
        <v>3.143894400525435</v>
      </c>
      <c r="E34" s="32"/>
      <c r="F34" s="36">
        <v>30.264683996800549</v>
      </c>
      <c r="G34" s="34">
        <v>21.94267431695317</v>
      </c>
      <c r="H34" s="34">
        <v>4.3202770000335953</v>
      </c>
      <c r="I34" s="34">
        <v>4.0017469758518471</v>
      </c>
      <c r="J34" s="34"/>
      <c r="K34" s="34">
        <f>M34+L34</f>
        <v>69.735316003199458</v>
      </c>
      <c r="L34" s="34">
        <v>22.596017552675541</v>
      </c>
      <c r="M34" s="34">
        <v>47.139298450523917</v>
      </c>
      <c r="N34" s="34"/>
      <c r="O34" s="34">
        <v>28.021120966640911</v>
      </c>
      <c r="P34" s="42">
        <v>48.246297862241946</v>
      </c>
      <c r="Q34" s="43"/>
      <c r="R34" s="33"/>
      <c r="S34" s="37">
        <v>52.728529588401571</v>
      </c>
      <c r="T34" s="38"/>
      <c r="U34" s="31" t="s">
        <v>14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</row>
    <row r="35" spans="1:49" x14ac:dyDescent="0.3">
      <c r="A35" s="57"/>
      <c r="B35" s="31" t="s">
        <v>16</v>
      </c>
      <c r="C35" s="34">
        <v>8430003</v>
      </c>
      <c r="D35" s="35">
        <v>3.7888845770928317</v>
      </c>
      <c r="E35" s="32"/>
      <c r="F35" s="36">
        <v>17.186494476929603</v>
      </c>
      <c r="G35" s="34">
        <v>11.210090909813436</v>
      </c>
      <c r="H35" s="34">
        <v>2.7657404155134939</v>
      </c>
      <c r="I35" s="34">
        <v>3.2106750139946572</v>
      </c>
      <c r="J35" s="34"/>
      <c r="K35" s="34">
        <f>M35+L35</f>
        <v>82.813505523070404</v>
      </c>
      <c r="L35" s="34">
        <v>21.843811917979153</v>
      </c>
      <c r="M35" s="34">
        <v>60.969693605091244</v>
      </c>
      <c r="N35" s="34"/>
      <c r="O35" s="34">
        <v>26.675743769011707</v>
      </c>
      <c r="P35" s="42">
        <v>49.232580344277459</v>
      </c>
      <c r="Q35" s="43"/>
      <c r="R35" s="33"/>
      <c r="S35" s="37">
        <v>71.214748317752651</v>
      </c>
      <c r="T35" s="38"/>
      <c r="U35" s="31" t="s">
        <v>16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</row>
    <row r="36" spans="1:49" s="18" customFormat="1" x14ac:dyDescent="0.3">
      <c r="A36" s="57"/>
      <c r="B36" s="51" t="s">
        <v>51</v>
      </c>
      <c r="C36" s="61">
        <v>34497120</v>
      </c>
      <c r="D36" s="62">
        <v>15.504811317637808</v>
      </c>
      <c r="E36" s="63"/>
      <c r="F36" s="64">
        <v>25.372955771380333</v>
      </c>
      <c r="G36" s="61">
        <v>11.312593631004559</v>
      </c>
      <c r="H36" s="61">
        <v>7.266064529444777</v>
      </c>
      <c r="I36" s="61">
        <v>6.7943121048945532</v>
      </c>
      <c r="J36" s="61"/>
      <c r="K36" s="61">
        <f t="shared" si="0"/>
        <v>74.627044228619667</v>
      </c>
      <c r="L36" s="61">
        <v>23.622899534801746</v>
      </c>
      <c r="M36" s="61">
        <v>51.004144693817921</v>
      </c>
      <c r="N36" s="61"/>
      <c r="O36" s="61">
        <v>29.70655546226314</v>
      </c>
      <c r="P36" s="65">
        <v>46.230516031854194</v>
      </c>
      <c r="Q36" s="47"/>
      <c r="R36" s="48"/>
      <c r="S36" s="66">
        <v>56.261880934491757</v>
      </c>
      <c r="T36" s="67"/>
      <c r="U36" s="51" t="s">
        <v>42</v>
      </c>
    </row>
    <row r="37" spans="1:49" s="18" customFormat="1" x14ac:dyDescent="0.3">
      <c r="A37" s="57"/>
      <c r="B37" s="51" t="s">
        <v>52</v>
      </c>
      <c r="C37" s="61">
        <v>35631493</v>
      </c>
      <c r="D37" s="62">
        <v>16.014657917261857</v>
      </c>
      <c r="E37" s="63"/>
      <c r="F37" s="64">
        <v>27.178389634136302</v>
      </c>
      <c r="G37" s="61">
        <v>13.098451978983872</v>
      </c>
      <c r="H37" s="61">
        <v>8.4002710748045271</v>
      </c>
      <c r="I37" s="61">
        <v>5.6796665803478961</v>
      </c>
      <c r="J37" s="61"/>
      <c r="K37" s="61">
        <f t="shared" si="0"/>
        <v>72.821610365863705</v>
      </c>
      <c r="L37" s="61">
        <v>27.644508188304094</v>
      </c>
      <c r="M37" s="61">
        <v>45.177102177559611</v>
      </c>
      <c r="N37" s="61"/>
      <c r="O37" s="61">
        <v>28.795797546763708</v>
      </c>
      <c r="P37" s="65">
        <v>48.028350463754208</v>
      </c>
      <c r="Q37" s="47"/>
      <c r="R37" s="48"/>
      <c r="S37" s="66">
        <v>77.677613487356126</v>
      </c>
      <c r="T37" s="67"/>
      <c r="U37" s="51" t="s">
        <v>25</v>
      </c>
    </row>
    <row r="38" spans="1:49" s="18" customFormat="1" ht="15" thickBot="1" x14ac:dyDescent="0.35">
      <c r="A38" s="57"/>
      <c r="B38" s="60" t="s">
        <v>53</v>
      </c>
      <c r="C38" s="68">
        <v>42689807</v>
      </c>
      <c r="D38" s="69">
        <v>19.187033663139811</v>
      </c>
      <c r="E38" s="63"/>
      <c r="F38" s="70">
        <v>39.821796336535314</v>
      </c>
      <c r="G38" s="68">
        <v>6.9183470424216251</v>
      </c>
      <c r="H38" s="68">
        <v>20.11770397556494</v>
      </c>
      <c r="I38" s="68">
        <v>12.785745318548758</v>
      </c>
      <c r="J38" s="68"/>
      <c r="K38" s="68">
        <f t="shared" si="0"/>
        <v>60.178203663464693</v>
      </c>
      <c r="L38" s="68">
        <v>21.876758543321593</v>
      </c>
      <c r="M38" s="68">
        <v>38.3014451201431</v>
      </c>
      <c r="N38" s="68"/>
      <c r="O38" s="68">
        <v>30.442215398162844</v>
      </c>
      <c r="P38" s="71">
        <v>46.38010661420887</v>
      </c>
      <c r="Q38" s="58"/>
      <c r="R38" s="48"/>
      <c r="S38" s="72">
        <v>74.232865688763965</v>
      </c>
      <c r="T38" s="73"/>
      <c r="U38" s="60" t="s">
        <v>26</v>
      </c>
    </row>
    <row r="39" spans="1:49" x14ac:dyDescent="0.3">
      <c r="A39" s="18"/>
      <c r="B39" s="18"/>
      <c r="C39" s="18"/>
      <c r="D39" s="23"/>
      <c r="E39" s="23"/>
      <c r="F39" s="23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</row>
    <row r="40" spans="1:49" s="5" customFormat="1" x14ac:dyDescent="0.3">
      <c r="A40" s="53" t="s">
        <v>54</v>
      </c>
      <c r="B40" s="40" t="s">
        <v>57</v>
      </c>
      <c r="C40" s="26"/>
      <c r="D40" s="27"/>
      <c r="E40" s="27"/>
      <c r="F40" s="27"/>
      <c r="G40" s="26"/>
      <c r="H40" s="26"/>
      <c r="I40" s="26"/>
      <c r="J40" s="26"/>
      <c r="K40" s="2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</row>
    <row r="41" spans="1:49" s="5" customFormat="1" x14ac:dyDescent="0.3">
      <c r="A41" s="53" t="s">
        <v>55</v>
      </c>
      <c r="B41" s="40" t="s">
        <v>66</v>
      </c>
      <c r="C41" s="26"/>
      <c r="D41" s="27"/>
      <c r="E41" s="27"/>
      <c r="F41" s="27"/>
      <c r="G41" s="26"/>
      <c r="H41" s="26"/>
      <c r="I41" s="26"/>
      <c r="J41" s="26"/>
      <c r="K41" s="26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spans="1:49" x14ac:dyDescent="0.3">
      <c r="A42" s="53" t="s">
        <v>56</v>
      </c>
      <c r="B42" s="40" t="s">
        <v>58</v>
      </c>
      <c r="C42" s="18"/>
      <c r="D42" s="23"/>
      <c r="E42" s="23"/>
      <c r="F42" s="23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</row>
    <row r="43" spans="1:49" x14ac:dyDescent="0.3">
      <c r="A43" s="18"/>
      <c r="B43" s="18"/>
      <c r="C43" s="18"/>
      <c r="D43" s="23"/>
      <c r="E43" s="23"/>
      <c r="F43" s="23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</row>
    <row r="44" spans="1:49" x14ac:dyDescent="0.3">
      <c r="A44" s="53" t="s">
        <v>59</v>
      </c>
      <c r="B44" s="40" t="s">
        <v>67</v>
      </c>
      <c r="C44" s="18"/>
      <c r="D44" s="23"/>
      <c r="E44" s="23"/>
      <c r="F44" s="23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</row>
    <row r="45" spans="1:49" x14ac:dyDescent="0.3">
      <c r="A45" s="53" t="s">
        <v>60</v>
      </c>
      <c r="B45" s="40" t="s">
        <v>62</v>
      </c>
      <c r="C45" s="18"/>
      <c r="D45" s="23"/>
      <c r="E45" s="23"/>
      <c r="F45" s="23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spans="1:49" x14ac:dyDescent="0.3">
      <c r="A46" s="53" t="s">
        <v>61</v>
      </c>
      <c r="B46" s="40" t="s">
        <v>63</v>
      </c>
      <c r="C46" s="18"/>
      <c r="D46" s="23"/>
      <c r="E46" s="23"/>
      <c r="F46" s="23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</row>
    <row r="47" spans="1:49" x14ac:dyDescent="0.3">
      <c r="A47" s="18"/>
      <c r="B47" s="18"/>
      <c r="C47" s="18"/>
      <c r="D47" s="23"/>
      <c r="E47" s="23"/>
      <c r="F47" s="23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</row>
    <row r="48" spans="1:49" x14ac:dyDescent="0.3">
      <c r="A48" s="18"/>
      <c r="B48" s="81" t="s">
        <v>65</v>
      </c>
      <c r="C48" s="82"/>
      <c r="D48" s="83"/>
      <c r="E48" s="83"/>
      <c r="F48" s="83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4"/>
      <c r="T48" s="84"/>
      <c r="U48" s="82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</row>
    <row r="49" spans="1:49" x14ac:dyDescent="0.3">
      <c r="A49" s="18"/>
      <c r="B49" s="18"/>
      <c r="C49" s="18"/>
      <c r="D49" s="23"/>
      <c r="E49" s="23"/>
      <c r="F49" s="23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</row>
    <row r="50" spans="1:49" x14ac:dyDescent="0.3">
      <c r="A50" s="18"/>
      <c r="B50" s="18"/>
      <c r="C50" s="18"/>
      <c r="D50" s="23"/>
      <c r="E50" s="23"/>
      <c r="F50" s="23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</row>
    <row r="51" spans="1:49" x14ac:dyDescent="0.3">
      <c r="A51" s="18"/>
      <c r="B51" s="18"/>
      <c r="C51" s="18"/>
      <c r="D51" s="23"/>
      <c r="E51" s="23"/>
      <c r="F51" s="23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</row>
    <row r="52" spans="1:49" x14ac:dyDescent="0.3">
      <c r="A52" s="18"/>
      <c r="B52" s="18"/>
      <c r="C52" s="18"/>
      <c r="D52" s="23"/>
      <c r="E52" s="23"/>
      <c r="F52" s="23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</row>
    <row r="53" spans="1:49" x14ac:dyDescent="0.3">
      <c r="A53" s="18"/>
      <c r="B53" s="18"/>
      <c r="C53" s="18"/>
      <c r="D53" s="23"/>
      <c r="E53" s="23"/>
      <c r="F53" s="23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</row>
    <row r="54" spans="1:49" x14ac:dyDescent="0.3">
      <c r="A54" s="18"/>
      <c r="B54" s="18"/>
      <c r="C54" s="18"/>
      <c r="D54" s="23"/>
      <c r="E54" s="23"/>
      <c r="F54" s="23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</row>
    <row r="55" spans="1:49" x14ac:dyDescent="0.3">
      <c r="A55" s="18"/>
      <c r="B55" s="18"/>
      <c r="C55" s="18"/>
      <c r="D55" s="23"/>
      <c r="E55" s="23"/>
      <c r="F55" s="23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</row>
    <row r="56" spans="1:49" x14ac:dyDescent="0.3">
      <c r="A56" s="18"/>
      <c r="B56" s="18"/>
      <c r="C56" s="18"/>
      <c r="D56" s="23"/>
      <c r="E56" s="23"/>
      <c r="F56" s="23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</row>
    <row r="57" spans="1:49" x14ac:dyDescent="0.3">
      <c r="A57" s="18"/>
      <c r="B57" s="18"/>
      <c r="C57" s="18"/>
      <c r="D57" s="23"/>
      <c r="E57" s="23"/>
      <c r="F57" s="23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spans="1:49" x14ac:dyDescent="0.3">
      <c r="A58" s="18"/>
      <c r="B58" s="18"/>
      <c r="C58" s="18"/>
      <c r="D58" s="23"/>
      <c r="E58" s="23"/>
      <c r="F58" s="23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</row>
    <row r="59" spans="1:49" x14ac:dyDescent="0.3">
      <c r="A59" s="18"/>
      <c r="B59" s="18"/>
      <c r="C59" s="18"/>
      <c r="D59" s="23"/>
      <c r="E59" s="23"/>
      <c r="F59" s="23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18"/>
      <c r="B60" s="18"/>
      <c r="C60" s="18"/>
      <c r="D60" s="23"/>
      <c r="E60" s="23"/>
      <c r="F60" s="23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18"/>
      <c r="B61" s="18"/>
      <c r="C61" s="18"/>
      <c r="D61" s="23"/>
      <c r="E61" s="23"/>
      <c r="F61" s="23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18"/>
      <c r="B62" s="18"/>
      <c r="C62" s="18"/>
      <c r="D62" s="23"/>
      <c r="E62" s="23"/>
      <c r="F62" s="23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18"/>
      <c r="B63" s="18"/>
      <c r="C63" s="18"/>
      <c r="D63" s="23"/>
      <c r="E63" s="23"/>
      <c r="F63" s="23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18"/>
      <c r="B64" s="18"/>
      <c r="C64" s="18"/>
      <c r="D64" s="23"/>
      <c r="E64" s="23"/>
      <c r="F64" s="23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18"/>
      <c r="B65" s="18"/>
      <c r="C65" s="18"/>
      <c r="D65" s="23"/>
      <c r="E65" s="23"/>
      <c r="F65" s="23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x14ac:dyDescent="0.3">
      <c r="A66" s="18"/>
      <c r="B66" s="18"/>
      <c r="C66" s="18"/>
      <c r="D66" s="23"/>
      <c r="E66" s="23"/>
      <c r="F66" s="23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x14ac:dyDescent="0.3">
      <c r="A67" s="18"/>
      <c r="B67" s="18"/>
      <c r="C67" s="18"/>
      <c r="D67" s="23"/>
      <c r="E67" s="23"/>
      <c r="F67" s="23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</row>
    <row r="68" spans="1:49" x14ac:dyDescent="0.3">
      <c r="A68" s="18"/>
      <c r="B68" s="18"/>
      <c r="C68" s="18"/>
      <c r="D68" s="23"/>
      <c r="E68" s="23"/>
      <c r="F68" s="23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</row>
    <row r="69" spans="1:49" x14ac:dyDescent="0.3">
      <c r="A69" s="18"/>
      <c r="B69" s="18"/>
      <c r="C69" s="18"/>
      <c r="D69" s="23"/>
      <c r="E69" s="23"/>
      <c r="F69" s="23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</row>
    <row r="70" spans="1:49" x14ac:dyDescent="0.3">
      <c r="A70" s="18"/>
      <c r="B70" s="18"/>
      <c r="C70" s="18"/>
      <c r="D70" s="23"/>
      <c r="E70" s="23"/>
      <c r="F70" s="23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spans="1:49" x14ac:dyDescent="0.3">
      <c r="A71" s="18"/>
      <c r="B71" s="18"/>
      <c r="C71" s="18"/>
      <c r="D71" s="23"/>
      <c r="E71" s="23"/>
      <c r="F71" s="2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</row>
    <row r="72" spans="1:49" x14ac:dyDescent="0.3">
      <c r="A72" s="18"/>
      <c r="B72" s="18"/>
      <c r="C72" s="18"/>
      <c r="D72" s="23"/>
      <c r="E72" s="23"/>
      <c r="F72" s="23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spans="1:49" x14ac:dyDescent="0.3">
      <c r="A73" s="18"/>
      <c r="B73" s="18"/>
      <c r="C73" s="18"/>
      <c r="D73" s="23"/>
      <c r="E73" s="23"/>
      <c r="F73" s="23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</row>
    <row r="74" spans="1:49" x14ac:dyDescent="0.3">
      <c r="A74" s="18"/>
      <c r="B74" s="18"/>
      <c r="C74" s="18"/>
      <c r="D74" s="23"/>
      <c r="E74" s="23"/>
      <c r="F74" s="23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1:49" x14ac:dyDescent="0.3">
      <c r="A75" s="18"/>
      <c r="B75" s="18"/>
      <c r="C75" s="18"/>
      <c r="D75" s="23"/>
      <c r="E75" s="23"/>
      <c r="F75" s="23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</row>
    <row r="76" spans="1:49" x14ac:dyDescent="0.3">
      <c r="A76" s="18"/>
      <c r="B76" s="18"/>
      <c r="C76" s="18"/>
      <c r="D76" s="23"/>
      <c r="E76" s="23"/>
      <c r="F76" s="23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</row>
    <row r="77" spans="1:49" x14ac:dyDescent="0.3">
      <c r="A77" s="18"/>
      <c r="B77" s="18"/>
      <c r="C77" s="18"/>
      <c r="D77" s="23"/>
      <c r="E77" s="23"/>
      <c r="F77" s="23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</row>
    <row r="78" spans="1:49" x14ac:dyDescent="0.3">
      <c r="A78" s="18"/>
      <c r="B78" s="18"/>
      <c r="C78" s="18"/>
      <c r="D78" s="23"/>
      <c r="E78" s="23"/>
      <c r="F78" s="23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 x14ac:dyDescent="0.3">
      <c r="A79" s="18"/>
      <c r="B79" s="18"/>
      <c r="C79" s="18"/>
      <c r="D79" s="23"/>
      <c r="E79" s="23"/>
      <c r="F79" s="23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</row>
    <row r="80" spans="1:49" x14ac:dyDescent="0.3">
      <c r="A80" s="18"/>
      <c r="B80" s="18"/>
      <c r="C80" s="18"/>
      <c r="D80" s="23"/>
      <c r="E80" s="23"/>
      <c r="F80" s="23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</row>
    <row r="81" spans="1:49" x14ac:dyDescent="0.3">
      <c r="A81" s="18"/>
      <c r="B81" s="18"/>
      <c r="C81" s="18"/>
      <c r="D81" s="23"/>
      <c r="E81" s="23"/>
      <c r="F81" s="23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</row>
    <row r="82" spans="1:49" x14ac:dyDescent="0.3">
      <c r="A82" s="18"/>
      <c r="B82" s="18"/>
      <c r="C82" s="18"/>
      <c r="D82" s="23"/>
      <c r="E82" s="23"/>
      <c r="F82" s="23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</row>
    <row r="83" spans="1:49" x14ac:dyDescent="0.3">
      <c r="A83" s="18"/>
      <c r="B83" s="18"/>
      <c r="C83" s="18"/>
      <c r="D83" s="23"/>
      <c r="E83" s="23"/>
      <c r="F83" s="23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</row>
    <row r="84" spans="1:49" x14ac:dyDescent="0.3">
      <c r="A84" s="18"/>
      <c r="B84" s="18"/>
      <c r="C84" s="18"/>
      <c r="D84" s="23"/>
      <c r="E84" s="23"/>
      <c r="F84" s="23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spans="1:49" x14ac:dyDescent="0.3">
      <c r="A85" s="18"/>
      <c r="B85" s="18"/>
      <c r="C85" s="18"/>
      <c r="D85" s="23"/>
      <c r="E85" s="23"/>
      <c r="F85" s="23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</row>
    <row r="86" spans="1:49" x14ac:dyDescent="0.3">
      <c r="A86" s="18"/>
      <c r="B86" s="18"/>
      <c r="C86" s="18"/>
      <c r="D86" s="23"/>
      <c r="E86" s="23"/>
      <c r="F86" s="23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</row>
    <row r="87" spans="1:49" x14ac:dyDescent="0.3">
      <c r="A87" s="18"/>
      <c r="B87" s="18"/>
      <c r="C87" s="18"/>
      <c r="D87" s="23"/>
      <c r="E87" s="23"/>
      <c r="F87" s="23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</row>
    <row r="88" spans="1:49" x14ac:dyDescent="0.3">
      <c r="A88" s="18"/>
      <c r="B88" s="18"/>
      <c r="C88" s="18"/>
      <c r="D88" s="23"/>
      <c r="E88" s="23"/>
      <c r="F88" s="23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</row>
  </sheetData>
  <phoneticPr fontId="1" type="noConversion"/>
  <printOptions horizontalCentered="1" verticalCentered="1"/>
  <pageMargins left="0" right="0" top="0" bottom="0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Frequencies</vt:lpstr>
      <vt:lpstr>Frequencies!Print_Area</vt:lpstr>
    </vt:vector>
  </TitlesOfParts>
  <Company>Population Studies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jpdewitt</dc:creator>
  <cp:lastModifiedBy>Stephen Russ</cp:lastModifiedBy>
  <cp:lastPrinted>2016-02-02T20:27:37Z</cp:lastPrinted>
  <dcterms:created xsi:type="dcterms:W3CDTF">2016-01-26T00:45:25Z</dcterms:created>
  <dcterms:modified xsi:type="dcterms:W3CDTF">2016-02-03T18:40:07Z</dcterms:modified>
</cp:coreProperties>
</file>