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20" windowHeight="12405"/>
  </bookViews>
  <sheets>
    <sheet name="Spreadsheet by state" sheetId="3" r:id="rId1"/>
  </sheets>
  <calcPr calcId="145621"/>
</workbook>
</file>

<file path=xl/calcChain.xml><?xml version="1.0" encoding="utf-8"?>
<calcChain xmlns="http://schemas.openxmlformats.org/spreadsheetml/2006/main">
  <c r="E53" i="3" l="1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</calcChain>
</file>

<file path=xl/sharedStrings.xml><?xml version="1.0" encoding="utf-8"?>
<sst xmlns="http://schemas.openxmlformats.org/spreadsheetml/2006/main" count="69" uniqueCount="67">
  <si>
    <t>Effect of 1 day of school</t>
  </si>
  <si>
    <t>Increase in days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</si>
  <si>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</si>
  <si>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</si>
  <si>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</si>
  <si>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</si>
  <si>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</si>
  <si>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</si>
  <si>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</si>
  <si>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</si>
  <si>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</si>
  <si>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</si>
  <si>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</si>
  <si>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</si>
  <si>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</si>
  <si>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</si>
  <si>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</si>
  <si>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</si>
  <si>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</si>
  <si>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</si>
  <si>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</si>
  <si>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</si>
  <si>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Maryland</t>
  </si>
  <si>
    <t>Maine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</si>
  <si>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</si>
  <si>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</si>
  <si>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</si>
  <si>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</si>
  <si>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</si>
  <si>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</si>
  <si>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</si>
  <si>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</si>
  <si>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</si>
  <si>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</si>
  <si>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</si>
  <si>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</si>
  <si>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</si>
  <si>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</si>
  <si>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</si>
  <si>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</si>
  <si>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</si>
  <si>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</si>
  <si>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</si>
  <si>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</si>
  <si>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</si>
  <si>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</si>
  <si>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</si>
  <si>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</si>
  <si>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</si>
  <si>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</si>
  <si>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</si>
  <si>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</si>
  <si>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</si>
  <si>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</si>
  <si>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Sources</t>
  </si>
  <si>
    <t>Assumptions</t>
  </si>
  <si>
    <t>Class Size</t>
  </si>
  <si>
    <t>Salary</t>
  </si>
  <si>
    <t>Days in School</t>
  </si>
  <si>
    <t>Extended School Year</t>
  </si>
  <si>
    <t>Effect on Test Scores</t>
  </si>
  <si>
    <t>Note: School year length imputed as 180 days for states for which this information was not available (Delaware, Idaho, Minnesota, Montana, Nebraska, Oregon, and South Dakota).</t>
  </si>
  <si>
    <t>With Current School Year</t>
  </si>
  <si>
    <t>Effect of 1 student class-size reduction</t>
  </si>
  <si>
    <t xml:space="preserve">  Class size: http://nces.ed.gov/programs/digest/d12/tables/dt12_079.asp</t>
  </si>
  <si>
    <t xml:space="preserve">  Salaries: http://www.nea.org/assets/img/content/NEA_Rankings_And_Estimates-2013_(2).pdf</t>
  </si>
  <si>
    <t xml:space="preserve">  Length of school year: http://www.ecs.org/clearinghouse/01/06/68/10668.pdf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</si>
</sst>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#,##0.0_);\(#,##0.0\)"/>
    <numFmt numFmtId="166" formatCode="0.0"/>
    <numFmt numFmtId="167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Border="1"/>
    <xf numFmtId="165" fontId="3" fillId="0" borderId="0" xfId="0" applyNumberFormat="1" applyFont="1" applyFill="1" applyBorder="1" applyAlignment="1" applyProtection="1">
      <alignment horizontal="left" vertical="center"/>
    </xf>
    <xf numFmtId="166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Border="1"/>
    <xf numFmtId="166" fontId="2" fillId="0" borderId="0" xfId="0" applyNumberFormat="1" applyFont="1" applyBorder="1"/>
    <xf numFmtId="167" fontId="2" fillId="0" borderId="0" xfId="0" applyNumberFormat="1" applyFont="1" applyBorder="1"/>
    <xf numFmtId="2" fontId="2" fillId="0" borderId="0" xfId="0" applyNumberFormat="1" applyFont="1" applyBorder="1" applyAlignment="1"/>
    <xf numFmtId="164" fontId="2" fillId="0" borderId="2" xfId="0" applyNumberFormat="1" applyFont="1" applyBorder="1"/>
    <xf numFmtId="166" fontId="2" fillId="0" borderId="2" xfId="0" applyNumberFormat="1" applyFont="1" applyBorder="1"/>
    <xf numFmtId="0" fontId="2" fillId="0" borderId="2" xfId="0" applyFont="1" applyBorder="1"/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Border="1" applyAlignment="1">
      <alignment horizontal="left" vertical="top"/>
    </xf>
    <xf numFmtId="166" fontId="2" fillId="0" borderId="0" xfId="0" applyNumberFormat="1" applyFont="1" applyBorder="1" applyAlignment="1">
      <alignment horizontal="left" vertical="top"/>
    </xf>
    <xf numFmtId="165" fontId="3" fillId="0" borderId="2" xfId="0" applyNumberFormat="1" applyFont="1" applyFill="1" applyBorder="1" applyAlignment="1" applyProtection="1">
      <alignment horizontal="left" vertical="center"/>
    </xf>
    <xf numFmtId="166" fontId="3" fillId="0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/>
    <xf numFmtId="1" fontId="2" fillId="0" borderId="0" xfId="0" applyNumberFormat="1" applyFont="1" applyBorder="1"/>
    <xf numFmtId="0" fontId="2" fillId="0" borderId="0" xfId="0" applyFont="1" applyBorder="1" applyAlignment="1">
      <alignment horizontal="left" indent="1"/>
    </xf>
    <xf numFmtId="164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Normal" xfId="0" builtinId="0"/>
    <cellStyle name="Normal 2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abSelected="1" workbookViewId="0">
      <selection activeCell="J10" sqref="J10"/>
    </sheetView>
  </sheetViews>
  <sheetFormatPr defaultRowHeight="15.75" x14ac:dyDescent="0.25"/>
  <cols>
    <col min="1" max="1" width="22.7109375" style="1" customWidth="1"/>
    <col min="2" max="2" width="12.7109375" style="4" customWidth="1"/>
    <col min="3" max="3" width="12.7109375" style="5" customWidth="1"/>
    <col min="4" max="4" width="14.140625" style="1" bestFit="1" customWidth="1"/>
    <col min="5" max="6" width="12.7109375" style="1" customWidth="1"/>
    <col min="7" max="7" width="14.140625" style="1" bestFit="1" customWidth="1"/>
    <col min="8" max="16384" width="9.140625" style="1"/>
  </cols>
  <sheetData>
    <row r="1" spans="1:7" x14ac:dyDescent="0.25">
      <c r="A1" s="22" t="s">
        <v>2</v>
      </c>
      <c r="B1" s="19" t="s">
        <v>62</v>
      </c>
      <c r="C1" s="20"/>
      <c r="D1" s="20"/>
      <c r="E1" s="21" t="s">
        <v>59</v>
      </c>
      <c r="F1" s="21"/>
      <c r="G1" s="22" t="s">
        <v>60</v>
      </c>
    </row>
    <row r="2" spans="1:7" x14ac:dyDescent="0.25">
      <c r="A2" s="23"/>
      <c r="B2" s="8" t="s">
        <v>57</v>
      </c>
      <c r="C2" s="9" t="s">
        <v>56</v>
      </c>
      <c r="D2" s="10" t="s">
        <v>58</v>
      </c>
      <c r="E2" s="8" t="s">
        <v>57</v>
      </c>
      <c r="F2" s="9" t="s">
        <v>56</v>
      </c>
      <c r="G2" s="23"/>
    </row>
    <row r="3" spans="1:7" x14ac:dyDescent="0.25">
      <c r="A3" s="2" t="s">
        <v>3</v>
      </c>
      <c r="B3" s="4">
        <v>47362</v>
      </c>
      <c r="C3" s="3">
        <v>18.942599999999999</v>
      </c>
      <c r="D3" s="1">
        <v>180</v>
      </c>
      <c r="E3" s="4">
        <f>(B3/D3)*(D3+$C$58)</f>
        <v>55255.666666666664</v>
      </c>
      <c r="F3" s="3">
        <f>(E3*C3)/B3</f>
        <v>22.099699999999999</v>
      </c>
      <c r="G3" s="7">
        <f>($C$56*$C$58)+(C3-F3)*$C$57</f>
        <v>0.1026435</v>
      </c>
    </row>
    <row r="4" spans="1:7" x14ac:dyDescent="0.25">
      <c r="A4" s="2" t="s">
        <v>4</v>
      </c>
      <c r="B4" s="4">
        <v>64813</v>
      </c>
      <c r="C4" s="3">
        <v>18.9953</v>
      </c>
      <c r="D4" s="1">
        <v>170</v>
      </c>
      <c r="E4" s="4">
        <f t="shared" ref="E4:E53" si="0">(B4/D4)*(D4+$C$58)</f>
        <v>76250.588235294112</v>
      </c>
      <c r="F4" s="3">
        <f t="shared" ref="F4:F53" si="1">(E4*C4)/B4</f>
        <v>22.347411764705878</v>
      </c>
      <c r="G4" s="7">
        <f t="shared" ref="G4:G53" si="2">($C$56*$C$58)+(C4-F4)*$C$57</f>
        <v>9.9718323529411818E-2</v>
      </c>
    </row>
    <row r="5" spans="1:7" x14ac:dyDescent="0.25">
      <c r="A5" s="2" t="s">
        <v>5</v>
      </c>
      <c r="B5" s="4">
        <v>49885</v>
      </c>
      <c r="C5" s="3">
        <v>23.4892</v>
      </c>
      <c r="D5" s="1">
        <v>180</v>
      </c>
      <c r="E5" s="4">
        <f t="shared" si="0"/>
        <v>58199.166666666672</v>
      </c>
      <c r="F5" s="3">
        <f t="shared" si="1"/>
        <v>27.404066666666669</v>
      </c>
      <c r="G5" s="7">
        <f t="shared" si="2"/>
        <v>9.1276999999999969E-2</v>
      </c>
    </row>
    <row r="6" spans="1:7" x14ac:dyDescent="0.25">
      <c r="A6" s="2" t="s">
        <v>6</v>
      </c>
      <c r="B6" s="4">
        <v>46632</v>
      </c>
      <c r="C6" s="3">
        <v>19.838000000000001</v>
      </c>
      <c r="D6" s="1">
        <v>178</v>
      </c>
      <c r="E6" s="4">
        <f t="shared" si="0"/>
        <v>54491.325842696628</v>
      </c>
      <c r="F6" s="3">
        <f t="shared" si="1"/>
        <v>23.181483146067414</v>
      </c>
      <c r="G6" s="7">
        <f t="shared" si="2"/>
        <v>9.9847752808988804E-2</v>
      </c>
    </row>
    <row r="7" spans="1:7" x14ac:dyDescent="0.25">
      <c r="A7" s="2" t="s">
        <v>7</v>
      </c>
      <c r="B7" s="4">
        <v>69324</v>
      </c>
      <c r="C7" s="3">
        <v>21.486599999999999</v>
      </c>
      <c r="D7" s="1">
        <v>180</v>
      </c>
      <c r="E7" s="4">
        <f t="shared" si="0"/>
        <v>80878</v>
      </c>
      <c r="F7" s="3">
        <f t="shared" si="1"/>
        <v>25.067699999999999</v>
      </c>
      <c r="G7" s="7">
        <f t="shared" si="2"/>
        <v>9.6283500000000008E-2</v>
      </c>
    </row>
    <row r="8" spans="1:7" x14ac:dyDescent="0.25">
      <c r="A8" s="2" t="s">
        <v>8</v>
      </c>
      <c r="B8" s="4">
        <v>49844</v>
      </c>
      <c r="C8" s="3">
        <v>21.2302</v>
      </c>
      <c r="D8" s="1">
        <v>160</v>
      </c>
      <c r="E8" s="4">
        <f t="shared" si="0"/>
        <v>59189.749999999993</v>
      </c>
      <c r="F8" s="3">
        <f t="shared" si="1"/>
        <v>25.210862499999998</v>
      </c>
      <c r="G8" s="7">
        <f t="shared" si="2"/>
        <v>9.0290062500000032E-2</v>
      </c>
    </row>
    <row r="9" spans="1:7" x14ac:dyDescent="0.25">
      <c r="A9" s="2" t="s">
        <v>9</v>
      </c>
      <c r="B9" s="4">
        <v>69766</v>
      </c>
      <c r="C9" s="3">
        <v>19.444099999999999</v>
      </c>
      <c r="D9" s="1">
        <v>180</v>
      </c>
      <c r="E9" s="4">
        <f t="shared" si="0"/>
        <v>81393.666666666672</v>
      </c>
      <c r="F9" s="3">
        <f t="shared" si="1"/>
        <v>22.684783333333332</v>
      </c>
      <c r="G9" s="7">
        <f t="shared" si="2"/>
        <v>0.10138975</v>
      </c>
    </row>
    <row r="10" spans="1:7" x14ac:dyDescent="0.25">
      <c r="A10" s="2" t="s">
        <v>10</v>
      </c>
      <c r="B10" s="4">
        <v>59679</v>
      </c>
      <c r="C10" s="3">
        <v>21.354700000000001</v>
      </c>
      <c r="D10" s="1">
        <v>180</v>
      </c>
      <c r="E10" s="4">
        <f t="shared" si="0"/>
        <v>69625.5</v>
      </c>
      <c r="F10" s="3">
        <f t="shared" si="1"/>
        <v>24.913816666666669</v>
      </c>
      <c r="G10" s="7">
        <f t="shared" si="2"/>
        <v>9.6613249999999984E-2</v>
      </c>
    </row>
    <row r="11" spans="1:7" x14ac:dyDescent="0.25">
      <c r="A11" s="2" t="s">
        <v>11</v>
      </c>
      <c r="B11" s="4">
        <v>70906</v>
      </c>
      <c r="C11" s="3">
        <v>19.031700000000001</v>
      </c>
      <c r="D11" s="1">
        <v>180</v>
      </c>
      <c r="E11" s="4">
        <f t="shared" si="0"/>
        <v>82723.666666666672</v>
      </c>
      <c r="F11" s="3">
        <f t="shared" si="1"/>
        <v>22.203650000000003</v>
      </c>
      <c r="G11" s="7">
        <f t="shared" si="2"/>
        <v>0.10242074999999995</v>
      </c>
    </row>
    <row r="12" spans="1:7" x14ac:dyDescent="0.25">
      <c r="A12" s="2" t="s">
        <v>12</v>
      </c>
      <c r="B12" s="4">
        <v>46944</v>
      </c>
      <c r="C12" s="3">
        <v>18.2515</v>
      </c>
      <c r="D12" s="1">
        <v>180</v>
      </c>
      <c r="E12" s="4">
        <f t="shared" si="0"/>
        <v>54768</v>
      </c>
      <c r="F12" s="3">
        <f t="shared" si="1"/>
        <v>21.293416666666666</v>
      </c>
      <c r="G12" s="7">
        <f t="shared" si="2"/>
        <v>0.10437125000000001</v>
      </c>
    </row>
    <row r="13" spans="1:7" x14ac:dyDescent="0.25">
      <c r="A13" s="2" t="s">
        <v>13</v>
      </c>
      <c r="B13" s="4">
        <v>52533</v>
      </c>
      <c r="C13" s="3">
        <v>17.591799999999999</v>
      </c>
      <c r="D13" s="1">
        <v>180</v>
      </c>
      <c r="E13" s="4">
        <f t="shared" si="0"/>
        <v>61288.500000000007</v>
      </c>
      <c r="F13" s="3">
        <f t="shared" si="1"/>
        <v>20.52376666666667</v>
      </c>
      <c r="G13" s="7">
        <f t="shared" si="2"/>
        <v>0.10602049999999993</v>
      </c>
    </row>
    <row r="14" spans="1:7" x14ac:dyDescent="0.25">
      <c r="A14" s="2" t="s">
        <v>14</v>
      </c>
      <c r="B14" s="4">
        <v>54300</v>
      </c>
      <c r="C14" s="3">
        <v>20.598199999999999</v>
      </c>
      <c r="D14" s="1">
        <v>180</v>
      </c>
      <c r="E14" s="4">
        <f t="shared" si="0"/>
        <v>63350.000000000007</v>
      </c>
      <c r="F14" s="3">
        <f t="shared" si="1"/>
        <v>24.031233333333333</v>
      </c>
      <c r="G14" s="7">
        <f t="shared" si="2"/>
        <v>9.8504499999999981E-2</v>
      </c>
    </row>
    <row r="15" spans="1:7" x14ac:dyDescent="0.25">
      <c r="A15" s="2" t="s">
        <v>15</v>
      </c>
      <c r="B15" s="4">
        <v>49734</v>
      </c>
      <c r="C15" s="3">
        <v>23.665800000000001</v>
      </c>
      <c r="D15" s="1">
        <v>180</v>
      </c>
      <c r="E15" s="4">
        <f t="shared" si="0"/>
        <v>58023</v>
      </c>
      <c r="F15" s="3">
        <f t="shared" si="1"/>
        <v>27.610099999999999</v>
      </c>
      <c r="G15" s="7">
        <f t="shared" si="2"/>
        <v>9.0835500000000013E-2</v>
      </c>
    </row>
    <row r="16" spans="1:7" x14ac:dyDescent="0.25">
      <c r="A16" s="2" t="s">
        <v>16</v>
      </c>
      <c r="B16" s="4">
        <v>59113</v>
      </c>
      <c r="C16" s="3">
        <v>21.395399999999999</v>
      </c>
      <c r="D16" s="1">
        <v>176</v>
      </c>
      <c r="E16" s="4">
        <f t="shared" si="0"/>
        <v>69189.079545454544</v>
      </c>
      <c r="F16" s="3">
        <f t="shared" si="1"/>
        <v>25.042343181818179</v>
      </c>
      <c r="G16" s="7">
        <f t="shared" si="2"/>
        <v>9.5295852272727299E-2</v>
      </c>
    </row>
    <row r="17" spans="1:7" x14ac:dyDescent="0.25">
      <c r="A17" s="2" t="s">
        <v>17</v>
      </c>
      <c r="B17" s="4">
        <v>51456</v>
      </c>
      <c r="C17" s="3">
        <v>21.306999999999999</v>
      </c>
      <c r="D17" s="1">
        <v>180</v>
      </c>
      <c r="E17" s="4">
        <f t="shared" si="0"/>
        <v>60032</v>
      </c>
      <c r="F17" s="3">
        <f t="shared" si="1"/>
        <v>24.858166666666666</v>
      </c>
      <c r="G17" s="7">
        <f t="shared" si="2"/>
        <v>9.6732499999999999E-2</v>
      </c>
    </row>
    <row r="18" spans="1:7" x14ac:dyDescent="0.25">
      <c r="A18" s="2" t="s">
        <v>18</v>
      </c>
      <c r="B18" s="4">
        <v>51528</v>
      </c>
      <c r="C18" s="3">
        <v>19.9787</v>
      </c>
      <c r="D18" s="1">
        <v>180</v>
      </c>
      <c r="E18" s="4">
        <f t="shared" si="0"/>
        <v>60116</v>
      </c>
      <c r="F18" s="3">
        <f t="shared" si="1"/>
        <v>23.308483333333331</v>
      </c>
      <c r="G18" s="7">
        <f t="shared" si="2"/>
        <v>0.10005325000000002</v>
      </c>
    </row>
    <row r="19" spans="1:7" x14ac:dyDescent="0.25">
      <c r="A19" s="2" t="s">
        <v>19</v>
      </c>
      <c r="B19" s="4">
        <v>47464</v>
      </c>
      <c r="C19" s="3">
        <v>19.485299999999999</v>
      </c>
      <c r="D19" s="1">
        <v>186</v>
      </c>
      <c r="E19" s="4">
        <f t="shared" si="0"/>
        <v>55119.483870967742</v>
      </c>
      <c r="F19" s="3">
        <f t="shared" si="1"/>
        <v>22.628090322580643</v>
      </c>
      <c r="G19" s="7">
        <f t="shared" si="2"/>
        <v>0.10285814516129033</v>
      </c>
    </row>
    <row r="20" spans="1:7" x14ac:dyDescent="0.25">
      <c r="A20" s="2" t="s">
        <v>20</v>
      </c>
      <c r="B20" s="4">
        <v>50160</v>
      </c>
      <c r="C20" s="3">
        <v>22.093299999999999</v>
      </c>
      <c r="D20" s="1">
        <v>175</v>
      </c>
      <c r="E20" s="4">
        <f t="shared" si="0"/>
        <v>58758.857142857145</v>
      </c>
      <c r="F20" s="3">
        <f t="shared" si="1"/>
        <v>25.88072285714286</v>
      </c>
      <c r="G20" s="7">
        <f t="shared" si="2"/>
        <v>9.3188657142857081E-2</v>
      </c>
    </row>
    <row r="21" spans="1:7" x14ac:dyDescent="0.25">
      <c r="A21" s="2" t="s">
        <v>21</v>
      </c>
      <c r="B21" s="4">
        <v>51381</v>
      </c>
      <c r="C21" s="3">
        <v>18.0976</v>
      </c>
      <c r="D21" s="1">
        <v>177</v>
      </c>
      <c r="E21" s="4">
        <f t="shared" si="0"/>
        <v>60089.644067796609</v>
      </c>
      <c r="F21" s="3">
        <f t="shared" si="1"/>
        <v>21.164989830508475</v>
      </c>
      <c r="G21" s="7">
        <f t="shared" si="2"/>
        <v>0.10398915254237287</v>
      </c>
    </row>
    <row r="22" spans="1:7" x14ac:dyDescent="0.25">
      <c r="A22" s="2" t="s">
        <v>23</v>
      </c>
      <c r="B22" s="4">
        <v>48733</v>
      </c>
      <c r="C22" s="3">
        <v>16.9497</v>
      </c>
      <c r="D22" s="1">
        <v>175</v>
      </c>
      <c r="E22" s="4">
        <f t="shared" si="0"/>
        <v>57087.228571428568</v>
      </c>
      <c r="F22" s="3">
        <f t="shared" si="1"/>
        <v>19.855362857142858</v>
      </c>
      <c r="G22" s="7">
        <f t="shared" si="2"/>
        <v>0.10641505714285714</v>
      </c>
    </row>
    <row r="23" spans="1:7" x14ac:dyDescent="0.25">
      <c r="A23" s="2" t="s">
        <v>22</v>
      </c>
      <c r="B23" s="4">
        <v>65265</v>
      </c>
      <c r="C23" s="3">
        <v>20.217099999999999</v>
      </c>
      <c r="D23" s="1">
        <v>180</v>
      </c>
      <c r="E23" s="4">
        <f t="shared" si="0"/>
        <v>76142.5</v>
      </c>
      <c r="F23" s="3">
        <f t="shared" si="1"/>
        <v>23.586616666666668</v>
      </c>
      <c r="G23" s="7">
        <f t="shared" si="2"/>
        <v>9.9457249999999955E-2</v>
      </c>
    </row>
    <row r="24" spans="1:7" x14ac:dyDescent="0.25">
      <c r="A24" s="2" t="s">
        <v>24</v>
      </c>
      <c r="B24" s="4">
        <v>73129</v>
      </c>
      <c r="C24" s="3">
        <v>18.748200000000001</v>
      </c>
      <c r="D24" s="1">
        <v>180</v>
      </c>
      <c r="E24" s="4">
        <f t="shared" si="0"/>
        <v>85317.166666666672</v>
      </c>
      <c r="F24" s="3">
        <f t="shared" si="1"/>
        <v>21.872900000000001</v>
      </c>
      <c r="G24" s="7">
        <f t="shared" si="2"/>
        <v>0.10312949999999999</v>
      </c>
    </row>
    <row r="25" spans="1:7" x14ac:dyDescent="0.25">
      <c r="A25" s="2" t="s">
        <v>25</v>
      </c>
      <c r="B25" s="4">
        <v>61560</v>
      </c>
      <c r="C25" s="3">
        <v>24.489000000000001</v>
      </c>
      <c r="D25" s="1">
        <v>170</v>
      </c>
      <c r="E25" s="4">
        <f t="shared" si="0"/>
        <v>72423.529411764714</v>
      </c>
      <c r="F25" s="3">
        <f t="shared" si="1"/>
        <v>28.810588235294123</v>
      </c>
      <c r="G25" s="7">
        <f t="shared" si="2"/>
        <v>8.5176176470588158E-2</v>
      </c>
    </row>
    <row r="26" spans="1:7" x14ac:dyDescent="0.25">
      <c r="A26" s="2" t="s">
        <v>26</v>
      </c>
      <c r="B26" s="4">
        <v>56268</v>
      </c>
      <c r="C26" s="3">
        <v>23.336099999999998</v>
      </c>
      <c r="D26" s="1">
        <v>180</v>
      </c>
      <c r="E26" s="4">
        <f t="shared" si="0"/>
        <v>65646</v>
      </c>
      <c r="F26" s="3">
        <f t="shared" si="1"/>
        <v>27.225449999999995</v>
      </c>
      <c r="G26" s="7">
        <f t="shared" si="2"/>
        <v>9.165975000000004E-2</v>
      </c>
    </row>
    <row r="27" spans="1:7" x14ac:dyDescent="0.25">
      <c r="A27" s="2" t="s">
        <v>27</v>
      </c>
      <c r="B27" s="4">
        <v>41994</v>
      </c>
      <c r="C27" s="3">
        <v>19.3003</v>
      </c>
      <c r="D27" s="1">
        <v>180</v>
      </c>
      <c r="E27" s="4">
        <f t="shared" si="0"/>
        <v>48993</v>
      </c>
      <c r="F27" s="3">
        <f t="shared" si="1"/>
        <v>22.517016666666667</v>
      </c>
      <c r="G27" s="7">
        <f t="shared" si="2"/>
        <v>0.10174925</v>
      </c>
    </row>
    <row r="28" spans="1:7" x14ac:dyDescent="0.25">
      <c r="A28" s="2" t="s">
        <v>28</v>
      </c>
      <c r="B28" s="4">
        <v>47517</v>
      </c>
      <c r="C28" s="3">
        <v>19.351299999999998</v>
      </c>
      <c r="D28" s="1">
        <v>174</v>
      </c>
      <c r="E28" s="4">
        <f t="shared" si="0"/>
        <v>55709.586206896558</v>
      </c>
      <c r="F28" s="3">
        <f t="shared" si="1"/>
        <v>22.687731034482759</v>
      </c>
      <c r="G28" s="7">
        <f t="shared" si="2"/>
        <v>9.9953534482758594E-2</v>
      </c>
    </row>
    <row r="29" spans="1:7" x14ac:dyDescent="0.25">
      <c r="A29" s="2" t="s">
        <v>29</v>
      </c>
      <c r="B29" s="4">
        <v>49999</v>
      </c>
      <c r="C29" s="3">
        <v>18.214200000000002</v>
      </c>
      <c r="D29" s="1">
        <v>180</v>
      </c>
      <c r="E29" s="4">
        <f t="shared" si="0"/>
        <v>58332.166666666672</v>
      </c>
      <c r="F29" s="3">
        <f t="shared" si="1"/>
        <v>21.249900000000007</v>
      </c>
      <c r="G29" s="7">
        <f t="shared" si="2"/>
        <v>0.1044644999999999</v>
      </c>
    </row>
    <row r="30" spans="1:7" x14ac:dyDescent="0.25">
      <c r="A30" s="2" t="s">
        <v>30</v>
      </c>
      <c r="B30" s="4">
        <v>48931</v>
      </c>
      <c r="C30" s="3">
        <v>18.838699999999999</v>
      </c>
      <c r="D30" s="1">
        <v>180</v>
      </c>
      <c r="E30" s="4">
        <f t="shared" si="0"/>
        <v>57086.166666666672</v>
      </c>
      <c r="F30" s="3">
        <f t="shared" si="1"/>
        <v>21.978483333333333</v>
      </c>
      <c r="G30" s="7">
        <f t="shared" si="2"/>
        <v>0.10290324999999999</v>
      </c>
    </row>
    <row r="31" spans="1:7" x14ac:dyDescent="0.25">
      <c r="A31" s="2" t="s">
        <v>31</v>
      </c>
      <c r="B31" s="4">
        <v>55957</v>
      </c>
      <c r="C31" s="3">
        <v>21.529299999999999</v>
      </c>
      <c r="D31" s="1">
        <v>180</v>
      </c>
      <c r="E31" s="4">
        <f t="shared" si="0"/>
        <v>65283.166666666664</v>
      </c>
      <c r="F31" s="3">
        <f t="shared" si="1"/>
        <v>25.117516666666667</v>
      </c>
      <c r="G31" s="7">
        <f t="shared" si="2"/>
        <v>9.6176749999999978E-2</v>
      </c>
    </row>
    <row r="32" spans="1:7" x14ac:dyDescent="0.25">
      <c r="A32" s="2" t="s">
        <v>32</v>
      </c>
      <c r="B32" s="4">
        <v>55599</v>
      </c>
      <c r="C32" s="3">
        <v>18.9739</v>
      </c>
      <c r="D32" s="1">
        <v>180</v>
      </c>
      <c r="E32" s="4">
        <f t="shared" si="0"/>
        <v>64865.5</v>
      </c>
      <c r="F32" s="3">
        <f t="shared" si="1"/>
        <v>22.136216666666666</v>
      </c>
      <c r="G32" s="7">
        <f t="shared" si="2"/>
        <v>0.10256525000000001</v>
      </c>
    </row>
    <row r="33" spans="1:7" x14ac:dyDescent="0.25">
      <c r="A33" s="2" t="s">
        <v>33</v>
      </c>
      <c r="B33" s="4">
        <v>68797</v>
      </c>
      <c r="C33" s="3">
        <v>19.790500000000002</v>
      </c>
      <c r="D33" s="1">
        <v>180</v>
      </c>
      <c r="E33" s="4">
        <f t="shared" si="0"/>
        <v>80263.166666666672</v>
      </c>
      <c r="F33" s="3">
        <f t="shared" si="1"/>
        <v>23.08891666666667</v>
      </c>
      <c r="G33" s="7">
        <f t="shared" si="2"/>
        <v>0.10052374999999997</v>
      </c>
    </row>
    <row r="34" spans="1:7" x14ac:dyDescent="0.25">
      <c r="A34" s="2" t="s">
        <v>34</v>
      </c>
      <c r="B34" s="4">
        <v>46573</v>
      </c>
      <c r="C34" s="3">
        <v>18.8248</v>
      </c>
      <c r="D34" s="1">
        <v>180</v>
      </c>
      <c r="E34" s="4">
        <f t="shared" si="0"/>
        <v>54335.166666666664</v>
      </c>
      <c r="F34" s="3">
        <f t="shared" si="1"/>
        <v>21.962266666666665</v>
      </c>
      <c r="G34" s="7">
        <f t="shared" si="2"/>
        <v>0.10293800000000003</v>
      </c>
    </row>
    <row r="35" spans="1:7" x14ac:dyDescent="0.25">
      <c r="A35" s="2" t="s">
        <v>35</v>
      </c>
      <c r="B35" s="4">
        <v>75279</v>
      </c>
      <c r="C35" s="3">
        <v>17.97</v>
      </c>
      <c r="D35" s="1">
        <v>190</v>
      </c>
      <c r="E35" s="4">
        <f t="shared" si="0"/>
        <v>87165.157894736854</v>
      </c>
      <c r="F35" s="3">
        <f t="shared" si="1"/>
        <v>20.807368421052633</v>
      </c>
      <c r="G35" s="7">
        <f t="shared" si="2"/>
        <v>0.10743947368421047</v>
      </c>
    </row>
    <row r="36" spans="1:7" x14ac:dyDescent="0.25">
      <c r="A36" s="2" t="s">
        <v>36</v>
      </c>
      <c r="B36" s="4">
        <v>45947</v>
      </c>
      <c r="C36" s="3">
        <v>19.4359</v>
      </c>
      <c r="D36" s="1">
        <v>185</v>
      </c>
      <c r="E36" s="4">
        <f t="shared" si="0"/>
        <v>53397.86486486486</v>
      </c>
      <c r="F36" s="3">
        <f t="shared" si="1"/>
        <v>22.587667567567564</v>
      </c>
      <c r="G36" s="7">
        <f t="shared" si="2"/>
        <v>0.10272348648648653</v>
      </c>
    </row>
    <row r="37" spans="1:7" x14ac:dyDescent="0.25">
      <c r="A37" s="2" t="s">
        <v>37</v>
      </c>
      <c r="B37" s="4">
        <v>47344</v>
      </c>
      <c r="C37" s="3">
        <v>16.400600000000001</v>
      </c>
      <c r="D37" s="1">
        <v>175</v>
      </c>
      <c r="E37" s="4">
        <f t="shared" si="0"/>
        <v>55460.114285714284</v>
      </c>
      <c r="F37" s="3">
        <f t="shared" si="1"/>
        <v>19.212131428571428</v>
      </c>
      <c r="G37" s="7">
        <f t="shared" si="2"/>
        <v>0.10782702857142859</v>
      </c>
    </row>
    <row r="38" spans="1:7" x14ac:dyDescent="0.25">
      <c r="A38" s="2" t="s">
        <v>38</v>
      </c>
      <c r="B38" s="4">
        <v>58092</v>
      </c>
      <c r="C38" s="3">
        <v>21.186399999999999</v>
      </c>
      <c r="D38" s="1">
        <v>182</v>
      </c>
      <c r="E38" s="4">
        <f t="shared" si="0"/>
        <v>67667.604395604401</v>
      </c>
      <c r="F38" s="3">
        <f t="shared" si="1"/>
        <v>24.678663736263736</v>
      </c>
      <c r="G38" s="7">
        <f t="shared" si="2"/>
        <v>9.7616043956043938E-2</v>
      </c>
    </row>
    <row r="39" spans="1:7" x14ac:dyDescent="0.25">
      <c r="A39" s="2" t="s">
        <v>39</v>
      </c>
      <c r="B39" s="4">
        <v>43758</v>
      </c>
      <c r="C39" s="3">
        <v>19.699300000000001</v>
      </c>
      <c r="D39" s="1">
        <v>180</v>
      </c>
      <c r="E39" s="4">
        <f t="shared" si="0"/>
        <v>51051</v>
      </c>
      <c r="F39" s="3">
        <f t="shared" si="1"/>
        <v>22.982516666666665</v>
      </c>
      <c r="G39" s="7">
        <f t="shared" si="2"/>
        <v>0.10075175000000003</v>
      </c>
    </row>
    <row r="40" spans="1:7" x14ac:dyDescent="0.25">
      <c r="A40" s="2" t="s">
        <v>40</v>
      </c>
      <c r="B40" s="4">
        <v>58758</v>
      </c>
      <c r="C40" s="3">
        <v>23.2593</v>
      </c>
      <c r="D40" s="1">
        <v>180</v>
      </c>
      <c r="E40" s="4">
        <f t="shared" si="0"/>
        <v>68551</v>
      </c>
      <c r="F40" s="3">
        <f t="shared" si="1"/>
        <v>27.135849999999998</v>
      </c>
      <c r="G40" s="7">
        <f t="shared" si="2"/>
        <v>9.1851750000000024E-2</v>
      </c>
    </row>
    <row r="41" spans="1:7" x14ac:dyDescent="0.25">
      <c r="A41" s="2" t="s">
        <v>41</v>
      </c>
      <c r="B41" s="4">
        <v>63521</v>
      </c>
      <c r="C41" s="3">
        <v>20.817499999999999</v>
      </c>
      <c r="D41" s="1">
        <v>180</v>
      </c>
      <c r="E41" s="4">
        <f t="shared" si="0"/>
        <v>74107.833333333328</v>
      </c>
      <c r="F41" s="3">
        <f t="shared" si="1"/>
        <v>24.287083333333332</v>
      </c>
      <c r="G41" s="7">
        <f t="shared" si="2"/>
        <v>9.7956250000000009E-2</v>
      </c>
    </row>
    <row r="42" spans="1:7" x14ac:dyDescent="0.25">
      <c r="A42" s="2" t="s">
        <v>42</v>
      </c>
      <c r="B42" s="4">
        <v>63474</v>
      </c>
      <c r="C42" s="3">
        <v>20.683399999999999</v>
      </c>
      <c r="D42" s="1">
        <v>180</v>
      </c>
      <c r="E42" s="4">
        <f t="shared" si="0"/>
        <v>74053</v>
      </c>
      <c r="F42" s="3">
        <f t="shared" si="1"/>
        <v>24.130633333333332</v>
      </c>
      <c r="G42" s="7">
        <f t="shared" si="2"/>
        <v>9.8291500000000004E-2</v>
      </c>
    </row>
    <row r="43" spans="1:7" x14ac:dyDescent="0.25">
      <c r="A43" s="2" t="s">
        <v>43</v>
      </c>
      <c r="B43" s="4">
        <v>47924</v>
      </c>
      <c r="C43" s="3">
        <v>18.493300000000001</v>
      </c>
      <c r="D43" s="1">
        <v>180</v>
      </c>
      <c r="E43" s="4">
        <f t="shared" si="0"/>
        <v>55911.333333333336</v>
      </c>
      <c r="F43" s="3">
        <f t="shared" si="1"/>
        <v>21.575516666666669</v>
      </c>
      <c r="G43" s="7">
        <f t="shared" si="2"/>
        <v>0.10376674999999999</v>
      </c>
    </row>
    <row r="44" spans="1:7" x14ac:dyDescent="0.25">
      <c r="A44" s="2" t="s">
        <v>44</v>
      </c>
      <c r="B44" s="4">
        <v>39609</v>
      </c>
      <c r="C44" s="3">
        <v>17.854199999999999</v>
      </c>
      <c r="D44" s="1">
        <v>180</v>
      </c>
      <c r="E44" s="4">
        <f t="shared" si="0"/>
        <v>46210.5</v>
      </c>
      <c r="F44" s="3">
        <f t="shared" si="1"/>
        <v>20.829899999999999</v>
      </c>
      <c r="G44" s="7">
        <f t="shared" si="2"/>
        <v>0.1053645</v>
      </c>
    </row>
    <row r="45" spans="1:7" x14ac:dyDescent="0.25">
      <c r="A45" s="2" t="s">
        <v>45</v>
      </c>
      <c r="B45" s="4">
        <v>48289</v>
      </c>
      <c r="C45" s="3">
        <v>17.7074</v>
      </c>
      <c r="D45" s="1">
        <v>180</v>
      </c>
      <c r="E45" s="4">
        <f t="shared" si="0"/>
        <v>56337.166666666672</v>
      </c>
      <c r="F45" s="3">
        <f t="shared" si="1"/>
        <v>20.658633333333334</v>
      </c>
      <c r="G45" s="7">
        <f t="shared" si="2"/>
        <v>0.10573149999999998</v>
      </c>
    </row>
    <row r="46" spans="1:7" x14ac:dyDescent="0.25">
      <c r="A46" s="2" t="s">
        <v>46</v>
      </c>
      <c r="B46" s="4">
        <v>47664</v>
      </c>
      <c r="C46" s="3">
        <v>17.6693</v>
      </c>
      <c r="D46" s="1">
        <v>180</v>
      </c>
      <c r="E46" s="4">
        <f t="shared" si="0"/>
        <v>55608</v>
      </c>
      <c r="F46" s="3">
        <f t="shared" si="1"/>
        <v>20.614183333333333</v>
      </c>
      <c r="G46" s="7">
        <f t="shared" si="2"/>
        <v>0.10582675</v>
      </c>
    </row>
    <row r="47" spans="1:7" x14ac:dyDescent="0.25">
      <c r="A47" s="2" t="s">
        <v>47</v>
      </c>
      <c r="B47" s="4">
        <v>49393</v>
      </c>
      <c r="C47" s="3">
        <v>23.968399999999999</v>
      </c>
      <c r="D47" s="1">
        <v>180</v>
      </c>
      <c r="E47" s="4">
        <f t="shared" si="0"/>
        <v>57625.166666666672</v>
      </c>
      <c r="F47" s="3">
        <f t="shared" si="1"/>
        <v>27.963133333333335</v>
      </c>
      <c r="G47" s="7">
        <f t="shared" si="2"/>
        <v>9.0078999999999965E-2</v>
      </c>
    </row>
    <row r="48" spans="1:7" x14ac:dyDescent="0.25">
      <c r="A48" s="2" t="s">
        <v>48</v>
      </c>
      <c r="B48" s="4">
        <v>52526</v>
      </c>
      <c r="C48" s="3">
        <v>16.778400000000001</v>
      </c>
      <c r="D48" s="1">
        <v>175</v>
      </c>
      <c r="E48" s="4">
        <f t="shared" si="0"/>
        <v>61530.457142857143</v>
      </c>
      <c r="F48" s="3">
        <f t="shared" si="1"/>
        <v>19.654697142857142</v>
      </c>
      <c r="G48" s="7">
        <f t="shared" si="2"/>
        <v>0.10685554285714288</v>
      </c>
    </row>
    <row r="49" spans="1:7" x14ac:dyDescent="0.25">
      <c r="A49" s="2" t="s">
        <v>49</v>
      </c>
      <c r="B49" s="4">
        <v>49869</v>
      </c>
      <c r="C49" s="3">
        <v>18.1858</v>
      </c>
      <c r="D49" s="1">
        <v>180</v>
      </c>
      <c r="E49" s="4">
        <f t="shared" si="0"/>
        <v>58180.5</v>
      </c>
      <c r="F49" s="3">
        <f t="shared" si="1"/>
        <v>21.216766666666668</v>
      </c>
      <c r="G49" s="7">
        <f t="shared" si="2"/>
        <v>0.10453549999999998</v>
      </c>
    </row>
    <row r="50" spans="1:7" x14ac:dyDescent="0.25">
      <c r="A50" s="2" t="s">
        <v>50</v>
      </c>
      <c r="B50" s="4">
        <v>53571</v>
      </c>
      <c r="C50" s="3">
        <v>22.8414</v>
      </c>
      <c r="D50" s="1">
        <v>180</v>
      </c>
      <c r="E50" s="4">
        <f t="shared" si="0"/>
        <v>62499.5</v>
      </c>
      <c r="F50" s="3">
        <f t="shared" si="1"/>
        <v>26.648300000000003</v>
      </c>
      <c r="G50" s="7">
        <f t="shared" si="2"/>
        <v>9.2896499999999965E-2</v>
      </c>
    </row>
    <row r="51" spans="1:7" x14ac:dyDescent="0.25">
      <c r="A51" s="2" t="s">
        <v>51</v>
      </c>
      <c r="B51" s="4">
        <v>46405</v>
      </c>
      <c r="C51" s="3">
        <v>18.633700000000001</v>
      </c>
      <c r="D51" s="1">
        <v>180</v>
      </c>
      <c r="E51" s="4">
        <f t="shared" si="0"/>
        <v>54139.166666666664</v>
      </c>
      <c r="F51" s="3">
        <f t="shared" si="1"/>
        <v>21.739316666666667</v>
      </c>
      <c r="G51" s="7">
        <f t="shared" si="2"/>
        <v>0.10341575</v>
      </c>
    </row>
    <row r="52" spans="1:7" x14ac:dyDescent="0.25">
      <c r="A52" s="2" t="s">
        <v>52</v>
      </c>
      <c r="B52" s="4">
        <v>55171</v>
      </c>
      <c r="C52" s="3">
        <v>19.6096</v>
      </c>
      <c r="D52" s="1">
        <v>180</v>
      </c>
      <c r="E52" s="4">
        <f t="shared" si="0"/>
        <v>64366.166666666664</v>
      </c>
      <c r="F52" s="3">
        <f t="shared" si="1"/>
        <v>22.877866666666666</v>
      </c>
      <c r="G52" s="7">
        <f t="shared" si="2"/>
        <v>0.10097600000000001</v>
      </c>
    </row>
    <row r="53" spans="1:7" x14ac:dyDescent="0.25">
      <c r="A53" s="14" t="s">
        <v>53</v>
      </c>
      <c r="B53" s="8">
        <v>57517</v>
      </c>
      <c r="C53" s="15">
        <v>18.694400000000002</v>
      </c>
      <c r="D53" s="10">
        <v>175</v>
      </c>
      <c r="E53" s="8">
        <f t="shared" si="0"/>
        <v>67377.057142857142</v>
      </c>
      <c r="F53" s="15">
        <f t="shared" si="1"/>
        <v>21.899154285714289</v>
      </c>
      <c r="G53" s="16">
        <f t="shared" si="2"/>
        <v>0.10192868571428569</v>
      </c>
    </row>
    <row r="55" spans="1:7" x14ac:dyDescent="0.25">
      <c r="A55" s="1" t="s">
        <v>55</v>
      </c>
    </row>
    <row r="56" spans="1:7" x14ac:dyDescent="0.25">
      <c r="A56" s="18" t="s">
        <v>0</v>
      </c>
      <c r="C56" s="6">
        <v>5.0000000000000001E-3</v>
      </c>
    </row>
    <row r="57" spans="1:7" x14ac:dyDescent="0.25">
      <c r="A57" s="18" t="s">
        <v>63</v>
      </c>
      <c r="C57" s="6">
        <v>1.4999999999999999E-2</v>
      </c>
    </row>
    <row r="58" spans="1:7" x14ac:dyDescent="0.25">
      <c r="A58" s="18" t="s">
        <v>1</v>
      </c>
      <c r="C58" s="17">
        <v>30</v>
      </c>
    </row>
    <row r="60" spans="1:7" x14ac:dyDescent="0.25">
      <c r="A60" s="1" t="s">
        <v>54</v>
      </c>
    </row>
    <row r="61" spans="1:7" x14ac:dyDescent="0.25">
      <c r="A61" s="26" t="s">
        <v>64</v>
      </c>
      <c r="B61" s="27"/>
      <c r="C61" s="27"/>
      <c r="D61" s="27"/>
      <c r="E61" s="27"/>
      <c r="F61" s="27"/>
      <c r="G61" s="27"/>
    </row>
    <row r="62" spans="1:7" x14ac:dyDescent="0.25">
      <c r="A62" s="26" t="s">
        <v>65</v>
      </c>
      <c r="B62" s="27"/>
      <c r="C62" s="27"/>
      <c r="D62" s="27"/>
      <c r="E62" s="27"/>
      <c r="F62" s="27"/>
      <c r="G62" s="27"/>
    </row>
    <row r="63" spans="1:7" x14ac:dyDescent="0.25">
      <c r="A63" s="26" t="s">
        <v>66</v>
      </c>
      <c r="B63" s="27"/>
      <c r="C63" s="27"/>
      <c r="D63" s="27"/>
      <c r="E63" s="27"/>
      <c r="F63" s="27"/>
      <c r="G63" s="27"/>
    </row>
    <row r="65" spans="1:7" ht="53.25" customHeight="1" x14ac:dyDescent="0.25">
      <c r="A65" s="24" t="s">
        <v>61</v>
      </c>
      <c r="B65" s="25"/>
      <c r="C65" s="25"/>
      <c r="D65" s="25"/>
      <c r="E65" s="25"/>
      <c r="F65" s="25"/>
      <c r="G65" s="25"/>
    </row>
    <row r="66" spans="1:7" s="11" customFormat="1" x14ac:dyDescent="0.25">
      <c r="B66" s="12"/>
      <c r="C66" s="13"/>
    </row>
    <row r="67" spans="1:7" s="11" customFormat="1" x14ac:dyDescent="0.25">
      <c r="B67" s="12"/>
      <c r="C67" s="13"/>
    </row>
    <row r="68" spans="1:7" s="11" customFormat="1" x14ac:dyDescent="0.25">
      <c r="B68" s="12"/>
      <c r="C68" s="13"/>
    </row>
  </sheetData>
  <mergeCells count="8">
    <mergeCell ref="B1:D1"/>
    <mergeCell ref="E1:F1"/>
    <mergeCell ref="G1:G2"/>
    <mergeCell ref="A1:A2"/>
    <mergeCell ref="A65:G65"/>
    <mergeCell ref="A61:G61"/>
    <mergeCell ref="A62:G62"/>
    <mergeCell ref="A63:G63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Spreadsheet by state</vt:lpstr>
    </vt:vector>
  </TitlesOfParts>
  <Company>The Brookings Institution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Chingos</dc:creator>
  <cp:lastModifiedBy>Beth Stone</cp:lastModifiedBy>
  <cp:lastPrinted>2013-07-30T19:00:23Z</cp:lastPrinted>
  <dcterms:created xsi:type="dcterms:W3CDTF">2013-07-30T17:20:19Z</dcterms:created>
  <dcterms:modified xsi:type="dcterms:W3CDTF">2013-08-05T18:46:13Z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