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35" windowWidth="18195" windowHeight="11460"/>
  </bookViews>
  <sheets>
    <sheet name="Readme" sheetId="5" r:id="rId1"/>
    <sheet name="Elections Administration" sheetId="6" r:id="rId2"/>
    <sheet name="DemPartic and Voting" sheetId="7" r:id="rId3"/>
    <sheet name="Public Opinion" sheetId="8" r:id="rId4"/>
    <sheet name="Executive Branch Capacity" sheetId="1" r:id="rId5"/>
    <sheet name="Legislative Branch Capacity" sheetId="2" r:id="rId6"/>
    <sheet name="Judicial Branch Capacity" sheetId="3" r:id="rId7"/>
    <sheet name="Media Capacity" sheetId="4" r:id="rId8"/>
  </sheets>
  <calcPr calcId="145621"/>
</workbook>
</file>

<file path=xl/calcChain.xml><?xml version="1.0" encoding="utf-8"?>
<calcChain xmlns="http://schemas.openxmlformats.org/spreadsheetml/2006/main">
  <c r="M22" i="3" l="1"/>
  <c r="M23" i="3"/>
  <c r="M24" i="3"/>
  <c r="M21" i="3"/>
  <c r="L22" i="3"/>
  <c r="L23" i="3"/>
  <c r="L24" i="3"/>
  <c r="L21" i="3"/>
  <c r="K22" i="3"/>
  <c r="K23" i="3"/>
  <c r="K24" i="3"/>
  <c r="K21" i="3"/>
  <c r="J22" i="3"/>
  <c r="J23" i="3"/>
  <c r="J24" i="3"/>
  <c r="J21" i="3"/>
  <c r="I21" i="3"/>
  <c r="I22" i="3"/>
  <c r="I23" i="3"/>
  <c r="I24" i="3"/>
  <c r="K6" i="2" l="1"/>
  <c r="J6" i="2"/>
</calcChain>
</file>

<file path=xl/sharedStrings.xml><?xml version="1.0" encoding="utf-8"?>
<sst xmlns="http://schemas.openxmlformats.org/spreadsheetml/2006/main" count="314" uniqueCount="228">
  <si>
    <t>Data Label</t>
  </si>
  <si>
    <t>Year</t>
  </si>
  <si>
    <t>Source</t>
  </si>
  <si>
    <t>Definition</t>
  </si>
  <si>
    <t>Number of conference reports</t>
  </si>
  <si>
    <t>Media consolidation</t>
  </si>
  <si>
    <t>Congress.gov</t>
  </si>
  <si>
    <t>Gallup</t>
  </si>
  <si>
    <t>Newspaper Association of America</t>
  </si>
  <si>
    <t>Daily newspaper circulation</t>
  </si>
  <si>
    <t>Judicial vacancies (Appeals)</t>
  </si>
  <si>
    <t>Judicial Vacancies (District)</t>
  </si>
  <si>
    <t>Judicial Vacancies (Bankruptcy)</t>
  </si>
  <si>
    <t>2010-2014</t>
  </si>
  <si>
    <t>Number of days House is in session</t>
  </si>
  <si>
    <t>Number of days Senate is in session</t>
  </si>
  <si>
    <t>Number of House committee hearings</t>
  </si>
  <si>
    <t>Number of Senate committee hearings</t>
  </si>
  <si>
    <t>N/A</t>
  </si>
  <si>
    <t>Total number of U.S. Court of Appeals vacancies on September 30th of the given year. Vacancies defined as the difference between authorized judgeships and active judges. This count excludes senior judges.</t>
  </si>
  <si>
    <t>Total number of U.S. Bankrupcty Court vacancies on September 30th of the given year. Vacancies defined as the difference between authorized judgeships and active judges. This count excludes recalled judges.</t>
  </si>
  <si>
    <t>weighted case study</t>
  </si>
  <si>
    <t>Total number of U.S. District Court vacancies on September 30th of the given year. Vacancies defined as the difference between authorized judgeships and ac tive judges. This count excludes magistrate judges  senior judges.</t>
  </si>
  <si>
    <t>judicial emergency definition</t>
  </si>
  <si>
    <t>Number of GAO high-risk areas</t>
  </si>
  <si>
    <t>Average review time  of economically significant rules</t>
  </si>
  <si>
    <t>Number of civil cases filed with the U.S. District Courts in the given fiscal year.</t>
  </si>
  <si>
    <t>Number of criminal cases filed with the U.S. District Courts in the given fiscal year.</t>
  </si>
  <si>
    <t>active</t>
  </si>
  <si>
    <t>civilterm</t>
  </si>
  <si>
    <t>bankrupterm</t>
  </si>
  <si>
    <t>crimterm</t>
  </si>
  <si>
    <t>activeapp</t>
  </si>
  <si>
    <t>activedist</t>
  </si>
  <si>
    <t>activebankr</t>
  </si>
  <si>
    <t>Fragmentation of viewership (Democrat)</t>
  </si>
  <si>
    <t>Fragmentation of viewership (Republican)</t>
  </si>
  <si>
    <t>Number of daily newspapers circulated. Count includes newspapers circulated in morning and evening.</t>
  </si>
  <si>
    <t xml:space="preserve">U.S. bankrupcty courts vacancy rate </t>
  </si>
  <si>
    <t>Cases filed U.S. bankrupcty courts</t>
  </si>
  <si>
    <t>Cases filed  with  U.S. Courts of Appeals</t>
  </si>
  <si>
    <t>Cases terminated procedurally, U.S. Courts of Appeals</t>
  </si>
  <si>
    <t>Cases terminated on the  merits, U.S. Courts of Appeals</t>
  </si>
  <si>
    <t>U.S. Courts of Appeals vacancy rate</t>
  </si>
  <si>
    <t xml:space="preserve">Cases terminated, U.S. bankruptcy courts </t>
  </si>
  <si>
    <t>Judicial Emergencies in U.S. Courts of Appeals</t>
  </si>
  <si>
    <t>Key Votes in the House</t>
  </si>
  <si>
    <t>Key Votes in the Senate</t>
  </si>
  <si>
    <t>Congressional gridlock</t>
  </si>
  <si>
    <t>Federal Register pages</t>
  </si>
  <si>
    <t>Number of Federal Register pages published in the given year.</t>
  </si>
  <si>
    <t>2008-2014</t>
  </si>
  <si>
    <t>Office of the Federal Registrar</t>
  </si>
  <si>
    <t>GAO "High-Risk" Series</t>
  </si>
  <si>
    <t>Plum Book</t>
  </si>
  <si>
    <t>2008 - 2012</t>
  </si>
  <si>
    <t>2008-2010</t>
  </si>
  <si>
    <r>
      <t xml:space="preserve">Judicial Business </t>
    </r>
    <r>
      <rPr>
        <sz val="11"/>
        <color theme="1"/>
        <rFont val="Calibri"/>
        <family val="2"/>
        <scheme val="minor"/>
      </rPr>
      <t>Table B-10</t>
    </r>
  </si>
  <si>
    <r>
      <rPr>
        <i/>
        <sz val="11"/>
        <color theme="1"/>
        <rFont val="Calibri"/>
        <family val="2"/>
        <scheme val="minor"/>
      </rPr>
      <t>Judicial Business</t>
    </r>
    <r>
      <rPr>
        <sz val="11"/>
        <color theme="1"/>
        <rFont val="Calibri"/>
        <family val="2"/>
        <scheme val="minor"/>
      </rPr>
      <t xml:space="preserve"> Table B-5A</t>
    </r>
  </si>
  <si>
    <r>
      <rPr>
        <i/>
        <sz val="11"/>
        <color theme="1"/>
        <rFont val="Calibri"/>
        <family val="2"/>
        <scheme val="minor"/>
      </rPr>
      <t>Judicial Business</t>
    </r>
    <r>
      <rPr>
        <sz val="11"/>
        <color theme="1"/>
        <rFont val="Calibri"/>
        <family val="2"/>
        <scheme val="minor"/>
      </rPr>
      <t xml:space="preserve"> Table C</t>
    </r>
  </si>
  <si>
    <r>
      <rPr>
        <i/>
        <sz val="11"/>
        <color theme="1"/>
        <rFont val="Calibri"/>
        <family val="2"/>
        <scheme val="minor"/>
      </rPr>
      <t xml:space="preserve">Judicial Business </t>
    </r>
    <r>
      <rPr>
        <sz val="11"/>
        <color theme="1"/>
        <rFont val="Calibri"/>
        <family val="2"/>
        <scheme val="minor"/>
      </rPr>
      <t>Table D</t>
    </r>
  </si>
  <si>
    <r>
      <t xml:space="preserve">Judicial Business </t>
    </r>
    <r>
      <rPr>
        <sz val="11"/>
        <color theme="1"/>
        <rFont val="Calibri"/>
        <family val="2"/>
        <scheme val="minor"/>
      </rPr>
      <t>Table F</t>
    </r>
  </si>
  <si>
    <r>
      <t>Judicial Business</t>
    </r>
    <r>
      <rPr>
        <sz val="11"/>
        <color theme="1"/>
        <rFont val="Calibri"/>
        <family val="2"/>
        <scheme val="minor"/>
      </rPr>
      <t xml:space="preserve"> Table B-3</t>
    </r>
  </si>
  <si>
    <r>
      <t>Judicial Business</t>
    </r>
    <r>
      <rPr>
        <sz val="11"/>
        <color theme="1"/>
        <rFont val="Calibri"/>
        <family val="2"/>
        <scheme val="minor"/>
      </rPr>
      <t xml:space="preserve"> Table X-1A</t>
    </r>
  </si>
  <si>
    <t>Economically significant rulemaking rate</t>
  </si>
  <si>
    <t>Number of rule reviews</t>
  </si>
  <si>
    <t>Average reivew time of other than economically significant rules</t>
  </si>
  <si>
    <t>OPM FedScope Separations and Employment Cubes</t>
  </si>
  <si>
    <t>FedScope</t>
  </si>
  <si>
    <t>2007-2008</t>
  </si>
  <si>
    <t>2009-2010</t>
  </si>
  <si>
    <t>2011-2012</t>
  </si>
  <si>
    <t>2013-2014</t>
  </si>
  <si>
    <t>Number of votes on cloture.</t>
  </si>
  <si>
    <t>Total number of days House of Representatives was in session.</t>
  </si>
  <si>
    <t>Total number of days Senate was in session.</t>
  </si>
  <si>
    <t>Total number of House committee and subcommittee meetings.</t>
  </si>
  <si>
    <t>Total number of Senate committee and subcommittee meetings. Includes business meetings.</t>
  </si>
  <si>
    <r>
      <t xml:space="preserve">Number of key votes in the House of Representatives, as determined by </t>
    </r>
    <r>
      <rPr>
        <i/>
        <sz val="11"/>
        <color theme="1"/>
        <rFont val="Calibri"/>
        <family val="2"/>
        <scheme val="minor"/>
      </rPr>
      <t>CQ Almanac</t>
    </r>
    <r>
      <rPr>
        <sz val="11"/>
        <color theme="1"/>
        <rFont val="Calibri"/>
        <family val="2"/>
        <scheme val="minor"/>
      </rPr>
      <t>.</t>
    </r>
  </si>
  <si>
    <r>
      <t xml:space="preserve">Number of key votes in the Senate, as determined by </t>
    </r>
    <r>
      <rPr>
        <i/>
        <sz val="11"/>
        <color theme="1"/>
        <rFont val="Calibri"/>
        <family val="2"/>
        <scheme val="minor"/>
      </rPr>
      <t>CQ Almanac</t>
    </r>
    <r>
      <rPr>
        <sz val="11"/>
        <color theme="1"/>
        <rFont val="Calibri"/>
        <family val="2"/>
        <scheme val="minor"/>
      </rPr>
      <t>.</t>
    </r>
  </si>
  <si>
    <t>51 days</t>
  </si>
  <si>
    <t>40 days</t>
  </si>
  <si>
    <t>58 days</t>
  </si>
  <si>
    <t>113 days</t>
  </si>
  <si>
    <t>63 days</t>
  </si>
  <si>
    <t>46 days</t>
  </si>
  <si>
    <t>67 days</t>
  </si>
  <si>
    <t>139 days</t>
  </si>
  <si>
    <t>Number of cases filed with U.S. bankruptcy courts in the given fiscal year.</t>
  </si>
  <si>
    <t>Number of cases filed with the U.S. Courts of Appeals in the given fiscal year.</t>
  </si>
  <si>
    <t>Civil cases filed with U.S. District courts</t>
  </si>
  <si>
    <t>Appealsmerit</t>
  </si>
  <si>
    <t>Appealsproc</t>
  </si>
  <si>
    <t xml:space="preserve">Percent of authorized U.S. Courts of Appeals judgeships unoccupied on September 30th of the given year. </t>
  </si>
  <si>
    <t>U.S. District Courts vacancy rate</t>
  </si>
  <si>
    <t xml:space="preserve">Criminal cases filed with U.S. District Courts </t>
  </si>
  <si>
    <t>Weighted filings per judgeship of District Courts</t>
  </si>
  <si>
    <t>Judicial Emergencies  in U.S. District Courts</t>
  </si>
  <si>
    <t>Number of U.S. Courts of Appeals judicial emergencies on December 1 of the given year. See readme for more information on judicial emergencies.</t>
  </si>
  <si>
    <t>Number of U.S. District Courts judicial emergencies on December 1 of the given year. See readme for more information on judicial emergencies.</t>
  </si>
  <si>
    <t>Number of weighted U.S. District Courts filings per authorized judgeship. Weighted filings defined by 2003-2004 Federal Judicial Center case-weighting study. See readme for more information on weighted filings.</t>
  </si>
  <si>
    <t>Number of U.S. bankrupcty courts cases terminated per active judge in the given fiscal year.</t>
  </si>
  <si>
    <t xml:space="preserve">Criminal cases terminated, U.S. District Courts </t>
  </si>
  <si>
    <t xml:space="preserve">Civil cases terminated, U.S. District Courts </t>
  </si>
  <si>
    <t>Number of U.S. District Courts civil cases terminated per active judge in the given fiscal year.</t>
  </si>
  <si>
    <t xml:space="preserve">Percent of authorized U.S. bankruptcy courts judgeships that were unoccupied on September 30th of the given year. </t>
  </si>
  <si>
    <t xml:space="preserve">Percent of authorized U.S. District Courts judgeships unoccupied on September 30th of the given year. </t>
  </si>
  <si>
    <t>Senior Executive Service turnover rates</t>
  </si>
  <si>
    <t>Number of conference reports issued. See readme for more information on conference reports and method.</t>
  </si>
  <si>
    <t>Percent of rules reviewed by OIRA  deemed "economically significant." See readme for more information on "economically significant."</t>
  </si>
  <si>
    <t>Average time taken by OIRA to review "economically significant" rules.</t>
  </si>
  <si>
    <t>156 (13.76%)</t>
  </si>
  <si>
    <t>158 (12.98%)</t>
  </si>
  <si>
    <t>Number of areas designated as "high-risk" by GAO. See readme for more information on "high-risk" areas and date ranges.</t>
  </si>
  <si>
    <t>Number of newspaper reporters stationed in state houses full-time. Count includes only full-time employees.</t>
  </si>
  <si>
    <t>Average time taken by OIRA to review "other than economically significant" rules. See readme for more information on "other than economically significant" rules.</t>
  </si>
  <si>
    <t>Total number of rules reviewed by OIRA.</t>
  </si>
  <si>
    <t>Percent of salient legislative issues in gridlock. See readme for more information on issue salience.</t>
  </si>
  <si>
    <t>Votes on cloture</t>
  </si>
  <si>
    <t>Number of U.S. Courts of Appeals cases terminated by procedural judgments per active judge in given fiscal year.</t>
  </si>
  <si>
    <t>Percent of government-wide senior executive service (SES) that left civil service for various reasons. See readme for more information on SES and types of separation.</t>
  </si>
  <si>
    <t xml:space="preserve">Number of U.S. Courts of Appeals cases terminated on the merits per active judge in given fiscal year. </t>
  </si>
  <si>
    <t>Number of U.S. District Courts criminal cases terminated per active judge in the given fiscal year.</t>
  </si>
  <si>
    <t>Newspaper reporters covering state houses</t>
  </si>
  <si>
    <t>In general, how much and confidence do you have in the mass media?</t>
  </si>
  <si>
    <t>Percent of those responding "a great deal" or "fair amount." See readme for more information on survey.</t>
  </si>
  <si>
    <t>USCourts.gov judicial emergency archives</t>
  </si>
  <si>
    <r>
      <t xml:space="preserve">Sarah A. Binder, </t>
    </r>
    <r>
      <rPr>
        <i/>
        <sz val="11"/>
        <color theme="1"/>
        <rFont val="Calibri"/>
        <family val="2"/>
        <scheme val="minor"/>
      </rPr>
      <t>Stalemate: Causes and Consequences of Legislative Gridlock</t>
    </r>
    <r>
      <rPr>
        <sz val="11"/>
        <color theme="1"/>
        <rFont val="Calibri"/>
        <family val="2"/>
        <scheme val="minor"/>
      </rPr>
      <t>, Washington, D.C.: The Brookings Institution, 2003, Appendix A.</t>
    </r>
  </si>
  <si>
    <t>Reginfo.gov review counts</t>
  </si>
  <si>
    <r>
      <rPr>
        <i/>
        <sz val="11"/>
        <color theme="1"/>
        <rFont val="Calibri"/>
        <family val="2"/>
        <scheme val="minor"/>
      </rPr>
      <t>American Journalism Review</t>
    </r>
    <r>
      <rPr>
        <sz val="11"/>
        <color theme="1"/>
        <rFont val="Calibri"/>
        <family val="2"/>
        <scheme val="minor"/>
      </rPr>
      <t>, Pew Journalism</t>
    </r>
  </si>
  <si>
    <r>
      <t xml:space="preserve">Vital Statistics </t>
    </r>
    <r>
      <rPr>
        <sz val="11"/>
        <color theme="1"/>
        <rFont val="Calibri"/>
        <family val="2"/>
        <scheme val="minor"/>
      </rPr>
      <t>Tables 6-1 and 6-2</t>
    </r>
  </si>
  <si>
    <r>
      <t>Judicial Facts and Figures</t>
    </r>
    <r>
      <rPr>
        <sz val="11"/>
        <color theme="1"/>
        <rFont val="Calibri"/>
        <family val="2"/>
        <scheme val="minor"/>
      </rPr>
      <t>Table 1.1</t>
    </r>
  </si>
  <si>
    <r>
      <t>CQ Almanac</t>
    </r>
    <r>
      <rPr>
        <sz val="11"/>
        <color theme="1"/>
        <rFont val="Calibri"/>
        <family val="2"/>
        <scheme val="minor"/>
      </rPr>
      <t>key votes tables</t>
    </r>
  </si>
  <si>
    <t>key votes tables</t>
  </si>
  <si>
    <r>
      <rPr>
        <i/>
        <sz val="11"/>
        <color theme="1"/>
        <rFont val="Calibri"/>
        <family val="2"/>
        <scheme val="minor"/>
      </rPr>
      <t xml:space="preserve">Vital Statistics </t>
    </r>
    <r>
      <rPr>
        <sz val="11"/>
        <color theme="1"/>
        <rFont val="Calibri"/>
        <family val="2"/>
        <scheme val="minor"/>
      </rPr>
      <t>Table 6-7,</t>
    </r>
    <r>
      <rPr>
        <i/>
        <sz val="11"/>
        <color theme="1"/>
        <rFont val="Calibri"/>
        <family val="2"/>
        <scheme val="minor"/>
      </rPr>
      <t xml:space="preserve"> </t>
    </r>
    <r>
      <rPr>
        <sz val="11"/>
        <color theme="1"/>
        <rFont val="Calibri"/>
        <family val="2"/>
        <scheme val="minor"/>
      </rPr>
      <t>Senate.gov cloture counts</t>
    </r>
  </si>
  <si>
    <r>
      <t>Vital Statistics</t>
    </r>
    <r>
      <rPr>
        <sz val="11"/>
        <color theme="1"/>
        <rFont val="Calibri"/>
        <family val="2"/>
        <scheme val="minor"/>
      </rPr>
      <t xml:space="preserve"> Table 6-1, House Calendars final edition</t>
    </r>
  </si>
  <si>
    <r>
      <t xml:space="preserve">Vital Statistics </t>
    </r>
    <r>
      <rPr>
        <sz val="11"/>
        <color theme="1"/>
        <rFont val="Calibri"/>
        <family val="2"/>
        <scheme val="minor"/>
      </rPr>
      <t>Table 6-2, Senate Calendars final edition</t>
    </r>
  </si>
  <si>
    <t>2008-2012</t>
  </si>
  <si>
    <t>Vacant Senate-confirmed positions</t>
  </si>
  <si>
    <r>
      <t xml:space="preserve">Percent of Senate-confirmed positions vacant according to the </t>
    </r>
    <r>
      <rPr>
        <i/>
        <sz val="11"/>
        <color theme="1"/>
        <rFont val="Calibri"/>
        <family val="2"/>
        <scheme val="minor"/>
      </rPr>
      <t>Plum Book</t>
    </r>
    <r>
      <rPr>
        <sz val="11"/>
        <color theme="1"/>
        <rFont val="Calibri"/>
        <family val="2"/>
        <scheme val="minor"/>
      </rPr>
      <t>. See readme for more information on date ranges.</t>
    </r>
  </si>
  <si>
    <t>Stalemate</t>
  </si>
  <si>
    <t>"Polarized We Govern?"</t>
  </si>
  <si>
    <t>DATA LABEL</t>
  </si>
  <si>
    <t>Disability or illness related voting problems</t>
  </si>
  <si>
    <t>Mail ballots rejected</t>
  </si>
  <si>
    <t>Mail ballots unreturned</t>
  </si>
  <si>
    <t>Military and overseas ballots rejected</t>
  </si>
  <si>
    <t>Military and overseas ballots unreturned</t>
  </si>
  <si>
    <t>Online registration available</t>
  </si>
  <si>
    <t>Postelection audit required</t>
  </si>
  <si>
    <t>Provisional ballots cast</t>
  </si>
  <si>
    <t>Provisional ballots rejected</t>
  </si>
  <si>
    <t>Registration or absentee ballot problems</t>
  </si>
  <si>
    <t>Registrations rejected</t>
  </si>
  <si>
    <t>Residual vote rate</t>
  </si>
  <si>
    <t>Voting wait time</t>
  </si>
  <si>
    <t>SOURCE</t>
  </si>
  <si>
    <t>Pew Elections Performance Index</t>
  </si>
  <si>
    <t>Voter Turnout</t>
  </si>
  <si>
    <t>Voter Registration Rate</t>
  </si>
  <si>
    <t>Funding to House candidates from individual donors</t>
  </si>
  <si>
    <t>Funding to Senate candidates from individual donors</t>
  </si>
  <si>
    <t>Individual Contributions to House candidates of $200 or less</t>
  </si>
  <si>
    <t>Individual Contributions to House candidates of $201-$999</t>
  </si>
  <si>
    <t>Individual Contributions to House candidates of $1,000 or more</t>
  </si>
  <si>
    <t>Individual Contributions to Senate candidates of $200 or less</t>
  </si>
  <si>
    <t>Individual Contributions to Senate candidates of $201-$999</t>
  </si>
  <si>
    <t>Individual Contributions to Senate candidates of $1,000 or more</t>
  </si>
  <si>
    <t>Individual Contributions to the DNC of $200 or less</t>
  </si>
  <si>
    <t>Individual Contributions to the DNC of $201-$999</t>
  </si>
  <si>
    <t>Individual Contributions to the DNC of $1,000-$19,999</t>
  </si>
  <si>
    <t>Individual Contributions to the DNC of $20,000 or more</t>
  </si>
  <si>
    <t>Individual Contributions to the RNC of $200 or less</t>
  </si>
  <si>
    <t>Individual Contributions to the RNC of $201-$999</t>
  </si>
  <si>
    <t>Individual Contributions to the RNC of $1,000-$19,999</t>
  </si>
  <si>
    <t>Individual Contributions to the RNC of $20,000 or more</t>
  </si>
  <si>
    <t>DEFINITION</t>
  </si>
  <si>
    <t>What percentage of total funding to House candidates comes from individual donors?</t>
  </si>
  <si>
    <t xml:space="preserve">What percentage of total funding to Senate candidates comes from individual donors? </t>
  </si>
  <si>
    <t xml:space="preserve">What percentage of House candidates’ total receipts were individual contributions of $200 or less? </t>
  </si>
  <si>
    <t xml:space="preserve">What percentage of House candidates’ total receipts from were individual contributions of $201-$999? </t>
  </si>
  <si>
    <t>What percentage of House candidates’ total receipts from were individual contributions of $1,000 or more?</t>
  </si>
  <si>
    <t xml:space="preserve">What percentage of Senate candidates’ total receipts were individual contributions of $200 or less? </t>
  </si>
  <si>
    <t>What percentage of Senate candidates’ total receipts from were individual contributions of $201-$999?</t>
  </si>
  <si>
    <t>What percentage of Senate candidates’ total receipts from were individual contributions of $1,000 or more?</t>
  </si>
  <si>
    <t xml:space="preserve">What percentage of the DNC’s total receipts from individual donors were contributions of $200 or less? </t>
  </si>
  <si>
    <t>What percentage of the DNC’s total receipts from individual donors were contributions of $201-$999?</t>
  </si>
  <si>
    <t xml:space="preserve">What percentage of the DNC’s total receipts from individual donors were contributions of $1,000-$19,999? </t>
  </si>
  <si>
    <t xml:space="preserve">What percentage of the DNC’s total receipts from individual donors were contributions of $20,000 or more? </t>
  </si>
  <si>
    <t>What percentage of the RNC’s total receipts from individual donors were contributions of $200 or less?</t>
  </si>
  <si>
    <t>What percentage of the RNC’s total receipts from individual donors were contributions of $201-$999?</t>
  </si>
  <si>
    <t>What percentage of the RNC’s total receipts from individual donors were contributions of $1,000-$19,999?</t>
  </si>
  <si>
    <t>What percentage of the RNC’s total receipts from individual donors were contributions of $20,000 or more?</t>
  </si>
  <si>
    <t>.</t>
  </si>
  <si>
    <t>United States Elections Project</t>
  </si>
  <si>
    <t>Campaign Finance Institute</t>
  </si>
  <si>
    <t>Trust in government to do what is right</t>
  </si>
  <si>
    <t>Trust in executive branch</t>
  </si>
  <si>
    <t>Trust in judicial branch</t>
  </si>
  <si>
    <t>Trust in legislative branch</t>
  </si>
  <si>
    <t>Trust in government on domestic matters</t>
  </si>
  <si>
    <t>Trust in government on international matters</t>
  </si>
  <si>
    <t>Trust in state government</t>
  </si>
  <si>
    <t>Trust in local government</t>
  </si>
  <si>
    <t>Presidential Job Approval Rating</t>
  </si>
  <si>
    <t>Congressional Job Approval Rating</t>
  </si>
  <si>
    <t>Courts Job Approval Rating</t>
  </si>
  <si>
    <t>Perception of the way things are going in the U.S</t>
  </si>
  <si>
    <t>Perception of the Democratic Party</t>
  </si>
  <si>
    <t>Perception of the Republican Party</t>
  </si>
  <si>
    <t>Opinion on the two party system</t>
  </si>
  <si>
    <t>Percent who trust the government in Washington always or most of the time</t>
  </si>
  <si>
    <t>Great Deal/Fair Amount</t>
  </si>
  <si>
    <t>Not Very Much/None at All</t>
  </si>
  <si>
    <t>Approve</t>
  </si>
  <si>
    <t>Disapprove</t>
  </si>
  <si>
    <t>Satisfied</t>
  </si>
  <si>
    <t>Dissatisfied</t>
  </si>
  <si>
    <t>Favorable</t>
  </si>
  <si>
    <t>Unfavorable</t>
  </si>
  <si>
    <t>Two major parties are adequate</t>
  </si>
  <si>
    <t>Two major parties do such a poor job that a third party is needed</t>
  </si>
  <si>
    <t>Pew</t>
  </si>
  <si>
    <t>*Gallup</t>
  </si>
  <si>
    <t>*indicates the data was taken from the first week in September, otherwise a yearly average was used.</t>
  </si>
  <si>
    <t>Pew Research Center, Public Policy Polling</t>
  </si>
  <si>
    <t>Percent of Democrats who trust the news source most trusted by Republicans. See readme for more information on survey.</t>
  </si>
  <si>
    <t>Percent of Republicans who trust the news source most trusted by Democrats. See readme for more information on survey.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</si>
</sst>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u/>
      <sz val="11"/>
      <color theme="10"/>
      <name val="Calibri"/>
      <family val="2"/>
      <scheme val="minor"/>
    </font>
    <font>
      <sz val="10"/>
      <name val="Arial"/>
      <family val="2"/>
    </font>
    <font>
      <u/>
      <sz val="10"/>
      <color indexed="12"/>
      <name val="Arial"/>
      <family val="2"/>
    </font>
    <font>
      <sz val="11"/>
      <name val="Calibri"/>
      <family val="2"/>
      <scheme val="minor"/>
    </font>
    <font>
      <i/>
      <sz val="11"/>
      <color theme="1"/>
      <name val="Calibri"/>
      <family val="2"/>
      <scheme val="minor"/>
    </font>
    <font>
      <i/>
      <u/>
      <sz val="11"/>
      <color theme="10"/>
      <name val="Calibri"/>
      <family val="2"/>
      <scheme val="minor"/>
    </font>
    <font>
      <sz val="11"/>
      <color theme="1"/>
      <name val="Calibri"/>
      <family val="2"/>
      <scheme val="minor"/>
    </font>
    <font>
      <sz val="10"/>
      <color theme="1"/>
      <name val="Calibri"/>
      <family val="2"/>
      <scheme val="minor"/>
    </font>
    <font>
      <u/>
      <sz val="10"/>
      <color theme="10"/>
      <name val="Calibri"/>
      <family val="2"/>
      <scheme val="minor"/>
    </font>
    <font>
      <sz val="10"/>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cellStyleXfs>
  <cellXfs count="130">
    <xf numFmtId="0" fontId="0" fillId="0" borderId="0" xfId="0"/>
    <xf numFmtId="0" fontId="0" fillId="0" borderId="1" xfId="0" applyBorder="1"/>
    <xf numFmtId="0" fontId="0" fillId="0" borderId="1" xfId="0" applyBorder="1" applyAlignment="1">
      <alignment wrapText="1"/>
    </xf>
    <xf numFmtId="0" fontId="1" fillId="0" borderId="1" xfId="1" applyBorder="1"/>
    <xf numFmtId="0" fontId="4" fillId="0" borderId="1" xfId="2" applyNumberFormat="1" applyFont="1" applyBorder="1" applyAlignment="1">
      <alignment horizontal="right"/>
    </xf>
    <xf numFmtId="0" fontId="0" fillId="0" borderId="1" xfId="0" applyBorder="1" applyAlignment="1">
      <alignment horizontal="right"/>
    </xf>
    <xf numFmtId="0" fontId="1" fillId="0" borderId="1" xfId="1" applyBorder="1" applyAlignment="1">
      <alignment wrapText="1"/>
    </xf>
    <xf numFmtId="0" fontId="0" fillId="0" borderId="1" xfId="0" applyBorder="1" applyAlignment="1">
      <alignment horizontal="left" wrapText="1"/>
    </xf>
    <xf numFmtId="0" fontId="0" fillId="0" borderId="2" xfId="0" applyBorder="1"/>
    <xf numFmtId="0" fontId="0" fillId="0" borderId="3" xfId="0" applyBorder="1"/>
    <xf numFmtId="0" fontId="1" fillId="0" borderId="3" xfId="1" applyBorder="1"/>
    <xf numFmtId="0" fontId="1" fillId="0" borderId="0" xfId="1"/>
    <xf numFmtId="0" fontId="0" fillId="0" borderId="0" xfId="0" applyBorder="1"/>
    <xf numFmtId="0" fontId="1" fillId="0" borderId="0" xfId="1" applyBorder="1"/>
    <xf numFmtId="10" fontId="0" fillId="0" borderId="1" xfId="0" applyNumberFormat="1" applyBorder="1"/>
    <xf numFmtId="0" fontId="0" fillId="0" borderId="0" xfId="0" applyFill="1" applyBorder="1"/>
    <xf numFmtId="0" fontId="0" fillId="0" borderId="5" xfId="0" applyFill="1" applyBorder="1" applyAlignment="1">
      <alignment wrapText="1"/>
    </xf>
    <xf numFmtId="0" fontId="1" fillId="0" borderId="0" xfId="1" applyAlignment="1"/>
    <xf numFmtId="0" fontId="1" fillId="0" borderId="0" xfId="1" applyBorder="1" applyAlignment="1"/>
    <xf numFmtId="0" fontId="0" fillId="0" borderId="5" xfId="0" applyFill="1" applyBorder="1" applyAlignment="1">
      <alignment horizontal="left" wrapText="1"/>
    </xf>
    <xf numFmtId="0" fontId="5" fillId="0" borderId="1" xfId="0" applyFont="1" applyBorder="1"/>
    <xf numFmtId="0" fontId="1" fillId="0" borderId="2" xfId="1" applyBorder="1"/>
    <xf numFmtId="0" fontId="0" fillId="0" borderId="6" xfId="0" applyBorder="1" applyAlignment="1">
      <alignment wrapText="1"/>
    </xf>
    <xf numFmtId="0" fontId="0" fillId="0" borderId="1" xfId="0" applyFill="1" applyBorder="1"/>
    <xf numFmtId="0" fontId="0" fillId="0" borderId="1" xfId="0" applyFill="1" applyBorder="1" applyAlignment="1">
      <alignment wrapText="1"/>
    </xf>
    <xf numFmtId="1" fontId="0" fillId="0" borderId="1" xfId="0" applyNumberFormat="1" applyBorder="1"/>
    <xf numFmtId="1" fontId="0" fillId="0" borderId="1" xfId="0" applyNumberFormat="1" applyFill="1" applyBorder="1"/>
    <xf numFmtId="1" fontId="5" fillId="0" borderId="1" xfId="0" applyNumberFormat="1" applyFont="1" applyBorder="1" applyAlignment="1">
      <alignment wrapText="1"/>
    </xf>
    <xf numFmtId="1" fontId="0" fillId="0" borderId="1" xfId="0" applyNumberFormat="1" applyFont="1" applyBorder="1" applyAlignment="1">
      <alignment wrapText="1"/>
    </xf>
    <xf numFmtId="1" fontId="5" fillId="0" borderId="6" xfId="0" applyNumberFormat="1" applyFont="1" applyBorder="1" applyAlignment="1">
      <alignment wrapText="1"/>
    </xf>
    <xf numFmtId="0" fontId="1" fillId="0" borderId="1" xfId="1" applyBorder="1" applyAlignment="1">
      <alignment horizontal="center"/>
    </xf>
    <xf numFmtId="0" fontId="0" fillId="0" borderId="6" xfId="0" applyBorder="1"/>
    <xf numFmtId="0" fontId="0" fillId="0" borderId="7" xfId="0" applyBorder="1"/>
    <xf numFmtId="0" fontId="0" fillId="0" borderId="8" xfId="0" applyBorder="1"/>
    <xf numFmtId="10" fontId="0" fillId="0" borderId="3" xfId="0" applyNumberFormat="1" applyBorder="1"/>
    <xf numFmtId="10" fontId="0" fillId="0" borderId="0" xfId="0" applyNumberFormat="1"/>
    <xf numFmtId="0" fontId="4" fillId="0" borderId="1" xfId="1" applyFont="1" applyBorder="1" applyAlignment="1">
      <alignment wrapText="1"/>
    </xf>
    <xf numFmtId="0" fontId="5" fillId="0" borderId="1" xfId="0" applyFont="1" applyBorder="1" applyAlignment="1">
      <alignment wrapText="1"/>
    </xf>
    <xf numFmtId="9" fontId="0" fillId="0" borderId="1" xfId="0" applyNumberFormat="1" applyBorder="1"/>
    <xf numFmtId="1" fontId="1" fillId="0" borderId="1" xfId="1" applyNumberFormat="1" applyFill="1" applyBorder="1" applyAlignment="1">
      <alignment horizontal="center"/>
    </xf>
    <xf numFmtId="0" fontId="1" fillId="0" borderId="1" xfId="1" applyFill="1" applyBorder="1" applyAlignment="1">
      <alignment horizontal="center"/>
    </xf>
    <xf numFmtId="0" fontId="0" fillId="0" borderId="0" xfId="0" applyAlignment="1">
      <alignment wrapText="1"/>
    </xf>
    <xf numFmtId="0" fontId="1" fillId="0" borderId="6" xfId="1" applyBorder="1" applyAlignment="1">
      <alignment horizontal="center"/>
    </xf>
    <xf numFmtId="0" fontId="1" fillId="0" borderId="5" xfId="1" applyBorder="1" applyAlignment="1">
      <alignment horizontal="center"/>
    </xf>
    <xf numFmtId="0" fontId="6" fillId="0" borderId="1" xfId="1" applyFont="1" applyBorder="1"/>
    <xf numFmtId="0" fontId="8" fillId="0" borderId="1" xfId="0" applyFont="1" applyFill="1" applyBorder="1"/>
    <xf numFmtId="0" fontId="8" fillId="0" borderId="1" xfId="0" applyFont="1" applyFill="1" applyBorder="1" applyAlignment="1">
      <alignment wrapText="1"/>
    </xf>
    <xf numFmtId="9" fontId="8" fillId="0" borderId="1" xfId="4" applyNumberFormat="1" applyFont="1" applyFill="1" applyBorder="1"/>
    <xf numFmtId="10" fontId="8" fillId="0" borderId="1" xfId="4" applyNumberFormat="1" applyFont="1" applyFill="1" applyBorder="1"/>
    <xf numFmtId="9" fontId="8" fillId="0" borderId="1" xfId="4" applyFont="1" applyFill="1" applyBorder="1"/>
    <xf numFmtId="164" fontId="8" fillId="0" borderId="1" xfId="4" applyNumberFormat="1" applyFont="1" applyFill="1" applyBorder="1"/>
    <xf numFmtId="1" fontId="8" fillId="0" borderId="1" xfId="0" applyNumberFormat="1" applyFont="1" applyFill="1" applyBorder="1"/>
    <xf numFmtId="2" fontId="8" fillId="0" borderId="1" xfId="4" applyNumberFormat="1" applyFont="1" applyFill="1" applyBorder="1"/>
    <xf numFmtId="0" fontId="8" fillId="0" borderId="10" xfId="0" applyFont="1" applyBorder="1"/>
    <xf numFmtId="0" fontId="8" fillId="0" borderId="10" xfId="0" applyFont="1" applyBorder="1" applyAlignment="1">
      <alignment wrapText="1"/>
    </xf>
    <xf numFmtId="0" fontId="10" fillId="0" borderId="10" xfId="0" applyFont="1" applyBorder="1" applyAlignment="1">
      <alignment wrapText="1"/>
    </xf>
    <xf numFmtId="0" fontId="8" fillId="0" borderId="2" xfId="0" applyFont="1" applyFill="1" applyBorder="1" applyAlignment="1">
      <alignment wrapText="1"/>
    </xf>
    <xf numFmtId="0" fontId="8" fillId="0" borderId="4" xfId="0" applyFont="1" applyFill="1" applyBorder="1" applyAlignment="1">
      <alignment wrapText="1"/>
    </xf>
    <xf numFmtId="0" fontId="8" fillId="0" borderId="3" xfId="0" applyFont="1" applyFill="1" applyBorder="1" applyAlignment="1">
      <alignment wrapText="1"/>
    </xf>
    <xf numFmtId="0" fontId="8" fillId="0" borderId="4" xfId="0" applyFont="1" applyBorder="1"/>
    <xf numFmtId="0" fontId="8" fillId="0" borderId="4" xfId="0" applyFont="1" applyBorder="1" applyAlignment="1">
      <alignment wrapText="1"/>
    </xf>
    <xf numFmtId="0" fontId="8" fillId="0" borderId="0" xfId="0" applyFont="1"/>
    <xf numFmtId="9" fontId="8" fillId="0" borderId="0" xfId="4" applyNumberFormat="1" applyFont="1"/>
    <xf numFmtId="9" fontId="8" fillId="0" borderId="0" xfId="4" applyNumberFormat="1" applyFont="1" applyFill="1"/>
    <xf numFmtId="9" fontId="8" fillId="0" borderId="0" xfId="4" applyFont="1" applyFill="1"/>
    <xf numFmtId="9" fontId="8" fillId="0" borderId="11" xfId="4" applyFont="1" applyFill="1" applyBorder="1"/>
    <xf numFmtId="9" fontId="8" fillId="0" borderId="0" xfId="4" applyFont="1" applyFill="1" applyBorder="1"/>
    <xf numFmtId="9" fontId="8" fillId="0" borderId="7" xfId="4" applyFont="1" applyFill="1" applyBorder="1"/>
    <xf numFmtId="9" fontId="8" fillId="0" borderId="0" xfId="4" applyFont="1" applyFill="1" applyBorder="1" applyAlignment="1">
      <alignment wrapText="1"/>
    </xf>
    <xf numFmtId="9" fontId="8" fillId="0" borderId="7" xfId="4" applyFont="1" applyFill="1" applyBorder="1" applyAlignment="1">
      <alignment wrapText="1"/>
    </xf>
    <xf numFmtId="9" fontId="8" fillId="0" borderId="0" xfId="0" applyNumberFormat="1" applyFont="1" applyFill="1"/>
    <xf numFmtId="0" fontId="8" fillId="0" borderId="1" xfId="0" applyFont="1" applyBorder="1"/>
    <xf numFmtId="0" fontId="8" fillId="0" borderId="1" xfId="0" applyFont="1" applyBorder="1" applyAlignment="1"/>
    <xf numFmtId="0" fontId="9" fillId="0" borderId="1" xfId="1" applyFont="1" applyBorder="1" applyAlignment="1"/>
    <xf numFmtId="0" fontId="9" fillId="0" borderId="1" xfId="1" applyFont="1" applyFill="1" applyBorder="1" applyAlignment="1"/>
    <xf numFmtId="0" fontId="8" fillId="0" borderId="10" xfId="0" applyFont="1" applyFill="1" applyBorder="1"/>
    <xf numFmtId="0" fontId="8" fillId="0" borderId="10" xfId="0" applyFont="1" applyFill="1" applyBorder="1" applyAlignment="1">
      <alignment wrapText="1"/>
    </xf>
    <xf numFmtId="0" fontId="8" fillId="0" borderId="4" xfId="0" applyFont="1" applyFill="1" applyBorder="1"/>
    <xf numFmtId="0" fontId="8" fillId="0" borderId="0" xfId="0" applyFont="1" applyFill="1"/>
    <xf numFmtId="9" fontId="8" fillId="0" borderId="11" xfId="4" applyNumberFormat="1" applyFont="1" applyFill="1" applyBorder="1"/>
    <xf numFmtId="9" fontId="8" fillId="0" borderId="7" xfId="4" applyNumberFormat="1" applyFont="1" applyFill="1" applyBorder="1"/>
    <xf numFmtId="9" fontId="8" fillId="0" borderId="0" xfId="4" applyNumberFormat="1" applyFont="1" applyFill="1" applyBorder="1"/>
    <xf numFmtId="9" fontId="8" fillId="0" borderId="10" xfId="4" applyFont="1" applyFill="1" applyBorder="1"/>
    <xf numFmtId="9" fontId="8" fillId="0" borderId="12" xfId="4" applyFont="1" applyFill="1" applyBorder="1"/>
    <xf numFmtId="9" fontId="8" fillId="0" borderId="13" xfId="4" applyFont="1" applyFill="1" applyBorder="1"/>
    <xf numFmtId="9" fontId="8" fillId="0" borderId="12" xfId="4" applyNumberFormat="1" applyFont="1" applyFill="1" applyBorder="1"/>
    <xf numFmtId="9" fontId="8" fillId="0" borderId="13" xfId="4" applyNumberFormat="1" applyFont="1" applyFill="1" applyBorder="1"/>
    <xf numFmtId="9" fontId="8" fillId="0" borderId="10" xfId="4" applyNumberFormat="1" applyFont="1" applyFill="1" applyBorder="1"/>
    <xf numFmtId="0" fontId="8" fillId="0" borderId="9" xfId="0" applyFont="1" applyFill="1" applyBorder="1" applyAlignment="1"/>
    <xf numFmtId="9" fontId="0" fillId="0" borderId="1" xfId="0" applyNumberFormat="1" applyBorder="1" applyAlignment="1">
      <alignment horizontal="left"/>
    </xf>
    <xf numFmtId="0" fontId="0" fillId="0" borderId="1" xfId="0" applyBorder="1" applyAlignment="1">
      <alignment horizontal="left"/>
    </xf>
    <xf numFmtId="1" fontId="4" fillId="0" borderId="1" xfId="2" applyNumberFormat="1" applyFont="1" applyBorder="1" applyAlignment="1">
      <alignment horizontal="left"/>
    </xf>
    <xf numFmtId="0" fontId="9" fillId="0" borderId="1" xfId="1" applyFont="1" applyFill="1" applyBorder="1" applyAlignment="1">
      <alignment horizont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9" fillId="0" borderId="2" xfId="1" applyFont="1" applyFill="1" applyBorder="1" applyAlignment="1">
      <alignment horizontal="left"/>
    </xf>
    <xf numFmtId="0" fontId="9" fillId="0" borderId="3" xfId="1" applyFont="1" applyFill="1" applyBorder="1" applyAlignment="1">
      <alignment horizontal="left"/>
    </xf>
    <xf numFmtId="0" fontId="9" fillId="0" borderId="2" xfId="1" applyFont="1" applyFill="1" applyBorder="1" applyAlignment="1">
      <alignment horizontal="center"/>
    </xf>
    <xf numFmtId="0" fontId="9" fillId="0" borderId="4" xfId="1" applyFont="1" applyFill="1" applyBorder="1" applyAlignment="1">
      <alignment horizontal="center"/>
    </xf>
    <xf numFmtId="0" fontId="9" fillId="0" borderId="3" xfId="1" applyFont="1" applyFill="1" applyBorder="1" applyAlignment="1">
      <alignment horizontal="center"/>
    </xf>
    <xf numFmtId="0" fontId="8" fillId="0" borderId="9" xfId="0" applyFont="1" applyFill="1" applyBorder="1" applyAlignment="1">
      <alignment horizontal="center"/>
    </xf>
    <xf numFmtId="0" fontId="8" fillId="0" borderId="0" xfId="0" applyFont="1" applyFill="1" applyBorder="1" applyAlignment="1">
      <alignment horizontal="center"/>
    </xf>
    <xf numFmtId="0" fontId="8" fillId="0" borderId="1" xfId="0" applyFont="1" applyFill="1" applyBorder="1" applyAlignment="1">
      <alignment horizontal="center" vertical="center"/>
    </xf>
    <xf numFmtId="0" fontId="9" fillId="0" borderId="8"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4" xfId="1" applyFont="1" applyFill="1" applyBorder="1" applyAlignment="1">
      <alignment horizontal="center"/>
    </xf>
    <xf numFmtId="0" fontId="9" fillId="0" borderId="8" xfId="1" applyFont="1" applyFill="1" applyBorder="1" applyAlignment="1">
      <alignment horizontal="center"/>
    </xf>
    <xf numFmtId="0" fontId="8" fillId="0" borderId="0" xfId="0" applyFont="1" applyFill="1" applyBorder="1" applyAlignment="1">
      <alignment horizontal="left"/>
    </xf>
    <xf numFmtId="0" fontId="9" fillId="0" borderId="12" xfId="1" applyFont="1" applyFill="1" applyBorder="1" applyAlignment="1">
      <alignment horizontal="center"/>
    </xf>
    <xf numFmtId="0" fontId="9" fillId="0" borderId="13" xfId="1" applyFont="1" applyFill="1" applyBorder="1" applyAlignment="1">
      <alignment horizontal="center"/>
    </xf>
    <xf numFmtId="0" fontId="9" fillId="0" borderId="14" xfId="1" applyFont="1" applyBorder="1" applyAlignment="1">
      <alignment horizontal="center"/>
    </xf>
    <xf numFmtId="0" fontId="9" fillId="0" borderId="8" xfId="1" applyFont="1" applyBorder="1" applyAlignment="1">
      <alignment horizontal="center"/>
    </xf>
    <xf numFmtId="0" fontId="1" fillId="0" borderId="2" xfId="1" applyBorder="1" applyAlignment="1">
      <alignment horizontal="center"/>
    </xf>
    <xf numFmtId="0" fontId="1" fillId="0" borderId="4" xfId="1" applyBorder="1" applyAlignment="1">
      <alignment horizontal="center"/>
    </xf>
    <xf numFmtId="0" fontId="1" fillId="0" borderId="3" xfId="1" applyBorder="1" applyAlignment="1">
      <alignment horizontal="center"/>
    </xf>
    <xf numFmtId="0" fontId="1" fillId="0" borderId="0" xfId="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1" fillId="0" borderId="1" xfId="1" applyBorder="1" applyAlignment="1">
      <alignment horizontal="center"/>
    </xf>
    <xf numFmtId="10" fontId="5" fillId="0" borderId="1" xfId="0" applyNumberFormat="1" applyFont="1" applyBorder="1" applyAlignment="1">
      <alignment horizontal="center"/>
    </xf>
    <xf numFmtId="0" fontId="0" fillId="0" borderId="2" xfId="0" applyBorder="1"/>
    <xf numFmtId="0" fontId="0" fillId="0" borderId="3" xfId="0" applyBorder="1"/>
    <xf numFmtId="0" fontId="0" fillId="0" borderId="2" xfId="0" applyBorder="1" applyAlignment="1">
      <alignment horizontal="center" wrapText="1"/>
    </xf>
    <xf numFmtId="0" fontId="0" fillId="0" borderId="3" xfId="0" applyBorder="1" applyAlignment="1">
      <alignment horizontal="center" wrapText="1"/>
    </xf>
  </cellXfs>
  <cellStyles count="5">
    <cellStyle name="Hyperlink" xfId="1" builtinId="8"/>
    <cellStyle name="Hyperlink 2" xfId="3"/>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143993</xdr:colOff>
      <xdr:row>0</xdr:row>
      <xdr:rowOff>0</xdr:rowOff>
    </xdr:from>
    <xdr:to>
      <xdr:col>15</xdr:col>
      <xdr:colOff>129426</xdr:colOff>
      <xdr:row>2</xdr:row>
      <xdr:rowOff>180975</xdr:rowOff>
    </xdr:to>
    <xdr:sp macro="" textlink="">
      <xdr:nvSpPr>
        <xdr:cNvPr id="2" name="TextBox 1"/>
        <xdr:cNvSpPr txBox="1"/>
      </xdr:nvSpPr>
      <xdr:spPr>
        <a:xfrm>
          <a:off x="6800287" y="0"/>
          <a:ext cx="240590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Double</a:t>
          </a:r>
          <a:r>
            <a:rPr lang="en-US" sz="1100" b="1" baseline="0">
              <a:solidFill>
                <a:schemeClr val="dk1"/>
              </a:solidFill>
              <a:effectLst/>
              <a:latin typeface="+mn-lt"/>
              <a:ea typeface="+mn-ea"/>
              <a:cs typeface="+mn-cs"/>
            </a:rPr>
            <a:t>-click readme to access entire document.</a:t>
          </a:r>
          <a:endParaRPr lang="en-US">
            <a:effectLst/>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85725</xdr:colOff>
          <xdr:row>42</xdr:row>
          <xdr:rowOff>123825</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hyperlink" Target="http://www.pewtrusts.org/en/multimedia/data-visualizations/2014/elections-performance-inde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pewtrusts.org/en/research-and-analysis/reports/2014/04/07/the-elections-performance-index-2012" TargetMode="External"/><Relationship Id="rId2" Type="http://schemas.openxmlformats.org/officeDocument/2006/relationships/hyperlink" Target="http://www.cfinst.org/pdf/historical/Donors_HouseCand_2000-2014.pdf" TargetMode="External"/><Relationship Id="rId1" Type="http://schemas.openxmlformats.org/officeDocument/2006/relationships/hyperlink" Target="http://www.cfinst.org/pdf/vital/VitalStats_t8.pdf" TargetMode="External"/><Relationship Id="rId4" Type="http://schemas.openxmlformats.org/officeDocument/2006/relationships/hyperlink" Target="http://www.electproject.org/home/voter-turnout/voter-turnout-dat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gallup.com/poll/1669/general-mood-country.aspx" TargetMode="External"/><Relationship Id="rId3" Type="http://schemas.openxmlformats.org/officeDocument/2006/relationships/hyperlink" Target="http://www.gallup.com/poll/166196/congress-job-approval-drops-time-low-2013.aspx" TargetMode="External"/><Relationship Id="rId7" Type="http://schemas.openxmlformats.org/officeDocument/2006/relationships/hyperlink" Target="http://www.gallup.com/poll/4732/supreme-court.aspx" TargetMode="External"/><Relationship Id="rId2" Type="http://schemas.openxmlformats.org/officeDocument/2006/relationships/hyperlink" Target="http://www.gallup.com/poll/5392/trust-government.aspx" TargetMode="External"/><Relationship Id="rId1" Type="http://schemas.openxmlformats.org/officeDocument/2006/relationships/hyperlink" Target="http://www.people-press.org/2015/11/23/1-trust-in-government-1958-2015/" TargetMode="External"/><Relationship Id="rId6" Type="http://schemas.openxmlformats.org/officeDocument/2006/relationships/hyperlink" Target="http://www.gallup.com/poll/116500/presidential-approval-ratings-george-bush.aspx" TargetMode="External"/><Relationship Id="rId5" Type="http://schemas.openxmlformats.org/officeDocument/2006/relationships/hyperlink" Target="http://www.gallup.com/poll/116479/barack-obama-presidential-job-approval.aspx" TargetMode="External"/><Relationship Id="rId10" Type="http://schemas.openxmlformats.org/officeDocument/2006/relationships/hyperlink" Target="http://www.gallup.com/poll/165392/perceived-need-third-party-reaches-new-high.aspx" TargetMode="External"/><Relationship Id="rId4" Type="http://schemas.openxmlformats.org/officeDocument/2006/relationships/hyperlink" Target="http://www.gallup.com/poll/180113/2014-approval-congress-remains-near-time-low.aspx" TargetMode="External"/><Relationship Id="rId9" Type="http://schemas.openxmlformats.org/officeDocument/2006/relationships/hyperlink" Target="http://www.gallup.com/poll/24655/party-images.asp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llsdc.org/assets/sourcebook/fed-reg-pages.pdf" TargetMode="External"/><Relationship Id="rId3" Type="http://schemas.openxmlformats.org/officeDocument/2006/relationships/hyperlink" Target="http://www.gao.gov/assets/660/652133.pdf" TargetMode="External"/><Relationship Id="rId7" Type="http://schemas.openxmlformats.org/officeDocument/2006/relationships/hyperlink" Target="https://www.gpo.gov/fdsys/pkg/GPO-PLUMBOOK-2008/pdf/GPO-PLUMBOOK-2008.pdf" TargetMode="External"/><Relationship Id="rId2" Type="http://schemas.openxmlformats.org/officeDocument/2006/relationships/hyperlink" Target="http://www.gao.gov/assets/320/315725.pdf" TargetMode="External"/><Relationship Id="rId1" Type="http://schemas.openxmlformats.org/officeDocument/2006/relationships/hyperlink" Target="http://www.gao.gov/assets/290/284961.pdf" TargetMode="External"/><Relationship Id="rId6" Type="http://schemas.openxmlformats.org/officeDocument/2006/relationships/hyperlink" Target="http://www.gao.gov/assets/670/668415.pdf" TargetMode="External"/><Relationship Id="rId11" Type="http://schemas.openxmlformats.org/officeDocument/2006/relationships/printerSettings" Target="../printerSettings/printerSettings2.bin"/><Relationship Id="rId5" Type="http://schemas.openxmlformats.org/officeDocument/2006/relationships/hyperlink" Target="https://www.gpo.gov/fdsys/pkg/GPO-PLUMBOOK-2012/html/GPO-PLUMBOOK-2012.htm" TargetMode="External"/><Relationship Id="rId10" Type="http://schemas.openxmlformats.org/officeDocument/2006/relationships/hyperlink" Target="http://www.reginfo.gov/public/do/eoCountsSearchInit?action=init" TargetMode="External"/><Relationship Id="rId4" Type="http://schemas.openxmlformats.org/officeDocument/2006/relationships/hyperlink" Target="http://www.reginfo.gov/public/do/eoCountsSearchInit?action=init" TargetMode="External"/><Relationship Id="rId9" Type="http://schemas.openxmlformats.org/officeDocument/2006/relationships/hyperlink" Target="https://www.fedscope.opm.gov/index.asp"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rookings.edu/research/books/2003/stalemate" TargetMode="External"/><Relationship Id="rId3" Type="http://schemas.openxmlformats.org/officeDocument/2006/relationships/hyperlink" Target="http://www.senate.gov/pagelayout/reference/cloture_motions/clotureCounts.htm" TargetMode="External"/><Relationship Id="rId7" Type="http://schemas.openxmlformats.org/officeDocument/2006/relationships/hyperlink" Target="https://library.cqpress.com/cqalmanac/toc.php?mode=cqalmanac-appendix&amp;level=2&amp;values=CQ+Key+Votes+Tables" TargetMode="External"/><Relationship Id="rId2" Type="http://schemas.openxmlformats.org/officeDocument/2006/relationships/hyperlink" Target="https://www.congress.gov/congressional-reports?q=%7B%22conference-report%22%3A%22Y%22%7D" TargetMode="External"/><Relationship Id="rId1" Type="http://schemas.openxmlformats.org/officeDocument/2006/relationships/hyperlink" Target="http://www.brookings.edu/~/media/Research/Files/Reports/2013/07/vital-statistics-congress-mann-ornstein/Vital-Statistics-Chapter-6--Legislative-Productivity-in-Congress-and-Workload_UPDATE.pdf?la=en" TargetMode="External"/><Relationship Id="rId6" Type="http://schemas.openxmlformats.org/officeDocument/2006/relationships/hyperlink" Target="http://www.brookings.edu/~/media/Research/Files/Reports/2013/07/vital-statistics-congress-mann-ornstein/Vital-Statistics-Chapter-6--Legislative-Productivity-in-Congress-and-Workload_UPDATE.pdf?la=en" TargetMode="External"/><Relationship Id="rId5" Type="http://schemas.openxmlformats.org/officeDocument/2006/relationships/hyperlink" Target="http://library.clerk.house.gov/reference-files/House_Calendar_113th_Congress.pdf" TargetMode="External"/><Relationship Id="rId10" Type="http://schemas.openxmlformats.org/officeDocument/2006/relationships/printerSettings" Target="../printerSettings/printerSettings3.bin"/><Relationship Id="rId4" Type="http://schemas.openxmlformats.org/officeDocument/2006/relationships/hyperlink" Target="https://www.gpo.gov/fdsys/pkg/CCAL-113scal-2014-12-16/pdf/CCAL-113scal-2014-12-16-pt0.pdf" TargetMode="External"/><Relationship Id="rId9" Type="http://schemas.openxmlformats.org/officeDocument/2006/relationships/hyperlink" Target="http://www.brookings.edu/~/media/research/files/papers/2014/05/27-polarized-we-govern-binder/brookingscepm_polarized_figreplacedtextrevtablerev.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uscourts.gov/statistics/table/b-5a/judicial-business/2012/09/30" TargetMode="External"/><Relationship Id="rId13" Type="http://schemas.openxmlformats.org/officeDocument/2006/relationships/hyperlink" Target="http://www.uscourts.gov/statistics/table/c/judicial-business/2012/09/30" TargetMode="External"/><Relationship Id="rId18" Type="http://schemas.openxmlformats.org/officeDocument/2006/relationships/hyperlink" Target="http://www.uscourts.gov/statistics/table/c/judicial-business/2008/09/30" TargetMode="External"/><Relationship Id="rId26" Type="http://schemas.openxmlformats.org/officeDocument/2006/relationships/hyperlink" Target="http://www.uscourts.gov/statistics/table/f/judicial-business/2010/09/30" TargetMode="External"/><Relationship Id="rId39" Type="http://schemas.openxmlformats.org/officeDocument/2006/relationships/hyperlink" Target="http://www.uscourts.gov/statistics/table/d/judicial-business/2008/09/30" TargetMode="External"/><Relationship Id="rId3" Type="http://schemas.openxmlformats.org/officeDocument/2006/relationships/hyperlink" Target="http://www.uscourts.gov/statistics/table/b-10/judicial-business/2008/09/30" TargetMode="External"/><Relationship Id="rId21" Type="http://schemas.openxmlformats.org/officeDocument/2006/relationships/hyperlink" Target="http://www.uscourts.gov/statistics/table/x-1a/judicial-business/2012/09/30" TargetMode="External"/><Relationship Id="rId34" Type="http://schemas.openxmlformats.org/officeDocument/2006/relationships/hyperlink" Target="http://www.uscourts.gov/statistics/table/d/judicial-business/2012/09/30" TargetMode="External"/><Relationship Id="rId42" Type="http://schemas.openxmlformats.org/officeDocument/2006/relationships/hyperlink" Target="http://www.uscourts.gov/judges-judgeships/judicial-vacancies/judicial-emergencies/judicial-emergency-definition" TargetMode="External"/><Relationship Id="rId47" Type="http://schemas.openxmlformats.org/officeDocument/2006/relationships/printerSettings" Target="../printerSettings/printerSettings4.bin"/><Relationship Id="rId7" Type="http://schemas.openxmlformats.org/officeDocument/2006/relationships/hyperlink" Target="http://www.uscourts.gov/statistics/table/b-10/judicial-business/2012/09/30" TargetMode="External"/><Relationship Id="rId12" Type="http://schemas.openxmlformats.org/officeDocument/2006/relationships/hyperlink" Target="http://www.uscourts.gov/statistics/table/c/judicial-business/2014/09/30" TargetMode="External"/><Relationship Id="rId17" Type="http://schemas.openxmlformats.org/officeDocument/2006/relationships/hyperlink" Target="http://www.uscourts.gov/statistics/table/c/judicial-business/2008/09/30" TargetMode="External"/><Relationship Id="rId25" Type="http://schemas.openxmlformats.org/officeDocument/2006/relationships/hyperlink" Target="http://www.uscourts.gov/statistics/table/f/judicial-business/2008/09/30" TargetMode="External"/><Relationship Id="rId33" Type="http://schemas.openxmlformats.org/officeDocument/2006/relationships/hyperlink" Target="http://www.uscourts.gov/statistics/table/d/judicial-business/2014/09/30" TargetMode="External"/><Relationship Id="rId38" Type="http://schemas.openxmlformats.org/officeDocument/2006/relationships/hyperlink" Target="http://www.uscourts.gov/statistics/table/d/judicial-business/2008/09/30" TargetMode="External"/><Relationship Id="rId46" Type="http://schemas.openxmlformats.org/officeDocument/2006/relationships/hyperlink" Target="http://www.uscourts.gov/judges-judgeships/judicial-vacancies/archive-judicial-vacancies/2008/10/emergencies/pdf" TargetMode="External"/><Relationship Id="rId2" Type="http://schemas.openxmlformats.org/officeDocument/2006/relationships/hyperlink" Target="http://www.uscourts.gov/statistics/table/11/judicial-facts-and-figures/2008/09/30" TargetMode="External"/><Relationship Id="rId16" Type="http://schemas.openxmlformats.org/officeDocument/2006/relationships/hyperlink" Target="http://www.uscourts.gov/statistics/table/c/judicial-business/2010/09/30" TargetMode="External"/><Relationship Id="rId20" Type="http://schemas.openxmlformats.org/officeDocument/2006/relationships/hyperlink" Target="http://www.uscourts.gov/statistics/table/x-1a/judicial-business/2010/09/30" TargetMode="External"/><Relationship Id="rId29" Type="http://schemas.openxmlformats.org/officeDocument/2006/relationships/hyperlink" Target="http://www.uscourts.gov/statistics/table/f/judicial-business/2012/09/30" TargetMode="External"/><Relationship Id="rId41" Type="http://schemas.openxmlformats.org/officeDocument/2006/relationships/hyperlink" Target="http://www.uscourts.gov/statistics/table/b-3/judicial-business/2014/09/30" TargetMode="External"/><Relationship Id="rId1" Type="http://schemas.openxmlformats.org/officeDocument/2006/relationships/hyperlink" Target="http://www.uscourts.gov/statistics/table/11/judicial-facts-and-figures/2014/09/30" TargetMode="External"/><Relationship Id="rId6" Type="http://schemas.openxmlformats.org/officeDocument/2006/relationships/hyperlink" Target="http://www.uscourts.gov/statistics/table/b-5a/judicial-business/2010/09/30" TargetMode="External"/><Relationship Id="rId11" Type="http://schemas.openxmlformats.org/officeDocument/2006/relationships/hyperlink" Target="http://www.uscourts.gov/statistics/table/c/judicial-business/2014/09/30" TargetMode="External"/><Relationship Id="rId24" Type="http://schemas.openxmlformats.org/officeDocument/2006/relationships/hyperlink" Target="http://www.uscourts.gov/statistics/table/f/judicial-business/2008/09/30" TargetMode="External"/><Relationship Id="rId32" Type="http://schemas.openxmlformats.org/officeDocument/2006/relationships/hyperlink" Target="http://www.uscourts.gov/statistics/table/d/judicial-business/2014/09/30" TargetMode="External"/><Relationship Id="rId37" Type="http://schemas.openxmlformats.org/officeDocument/2006/relationships/hyperlink" Target="http://www.uscourts.gov/statistics/table/d/judicial-business/2010/09/30" TargetMode="External"/><Relationship Id="rId40" Type="http://schemas.openxmlformats.org/officeDocument/2006/relationships/hyperlink" Target="http://www.uscourts.gov/statistics/table/b-3/judicial-business/2008/09/30" TargetMode="External"/><Relationship Id="rId45" Type="http://schemas.openxmlformats.org/officeDocument/2006/relationships/hyperlink" Target="http://www.uscourts.gov/judges-judgeships/judicial-vacancies/archive-judicial-vacancies/2010/10/emergencies/html" TargetMode="External"/><Relationship Id="rId5" Type="http://schemas.openxmlformats.org/officeDocument/2006/relationships/hyperlink" Target="http://www.uscourts.gov/statistics/table/b-10/judicial-business/2010/09/30" TargetMode="External"/><Relationship Id="rId15" Type="http://schemas.openxmlformats.org/officeDocument/2006/relationships/hyperlink" Target="http://www.uscourts.gov/statistics/table/c/judicial-business/2010/09/30" TargetMode="External"/><Relationship Id="rId23" Type="http://schemas.openxmlformats.org/officeDocument/2006/relationships/hyperlink" Target="http://www.fjc.gov/public/pdf.nsf/lookup/CaseWts0.pdf/$file/CaseWts0.pdf" TargetMode="External"/><Relationship Id="rId28" Type="http://schemas.openxmlformats.org/officeDocument/2006/relationships/hyperlink" Target="http://www.uscourts.gov/statistics/table/f/judicial-business/2012/09/30" TargetMode="External"/><Relationship Id="rId36" Type="http://schemas.openxmlformats.org/officeDocument/2006/relationships/hyperlink" Target="http://www.uscourts.gov/statistics/table/d/judicial-business/2010/09/30" TargetMode="External"/><Relationship Id="rId10" Type="http://schemas.openxmlformats.org/officeDocument/2006/relationships/hyperlink" Target="http://www.uscourts.gov/statistics/table/b-5a/judicial-business/2014/09/30" TargetMode="External"/><Relationship Id="rId19" Type="http://schemas.openxmlformats.org/officeDocument/2006/relationships/hyperlink" Target="http://www.uscourts.gov/statistics/table/x-1a/judicial-business/2008/09/30" TargetMode="External"/><Relationship Id="rId31" Type="http://schemas.openxmlformats.org/officeDocument/2006/relationships/hyperlink" Target="http://www.uscourts.gov/statistics/table/f/judicial-business/2014/09/30" TargetMode="External"/><Relationship Id="rId44" Type="http://schemas.openxmlformats.org/officeDocument/2006/relationships/hyperlink" Target="http://www.uscourts.gov/judges-judgeships/judicial-vacancies/archive-judicial-vacancies/2012/10/emergencies/html" TargetMode="External"/><Relationship Id="rId4" Type="http://schemas.openxmlformats.org/officeDocument/2006/relationships/hyperlink" Target="http://www.uscourts.gov/statistics/table/b-5a/judicial-business/2008/09/30" TargetMode="External"/><Relationship Id="rId9" Type="http://schemas.openxmlformats.org/officeDocument/2006/relationships/hyperlink" Target="http://www.uscourts.gov/statistics/table/b-10/judicial-business/2014/09/30" TargetMode="External"/><Relationship Id="rId14" Type="http://schemas.openxmlformats.org/officeDocument/2006/relationships/hyperlink" Target="http://www.uscourts.gov/statistics/table/c/judicial-business/2012/09/30" TargetMode="External"/><Relationship Id="rId22" Type="http://schemas.openxmlformats.org/officeDocument/2006/relationships/hyperlink" Target="http://www.uscourts.gov/statistics/table/x-1a/judicial-business/2014/09/30" TargetMode="External"/><Relationship Id="rId27" Type="http://schemas.openxmlformats.org/officeDocument/2006/relationships/hyperlink" Target="http://www.uscourts.gov/statistics/table/f/judicial-business/2010/09/30" TargetMode="External"/><Relationship Id="rId30" Type="http://schemas.openxmlformats.org/officeDocument/2006/relationships/hyperlink" Target="http://www.uscourts.gov/statistics/table/f/judicial-business/2014/09/30" TargetMode="External"/><Relationship Id="rId35" Type="http://schemas.openxmlformats.org/officeDocument/2006/relationships/hyperlink" Target="http://www.uscourts.gov/statistics/table/d/judicial-business/2012/09/30" TargetMode="External"/><Relationship Id="rId43" Type="http://schemas.openxmlformats.org/officeDocument/2006/relationships/hyperlink" Target="http://www.uscourts.gov/judges-judgeships/judicial-vacancies/archive-judicial-vacancies/2014/10/emergenci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ajrarchive.org/Article.asp?id=4722" TargetMode="External"/><Relationship Id="rId7" Type="http://schemas.openxmlformats.org/officeDocument/2006/relationships/printerSettings" Target="../printerSettings/printerSettings5.bin"/><Relationship Id="rId2" Type="http://schemas.openxmlformats.org/officeDocument/2006/relationships/hyperlink" Target="http://www.naa.org/Trends-and-Numbers/Circulation-Volume/Newspaper-Circulation-Volume.aspx" TargetMode="External"/><Relationship Id="rId1" Type="http://schemas.openxmlformats.org/officeDocument/2006/relationships/hyperlink" Target="http://www.gallup.com/poll/185927/americans-trust-media-remains-historical-low.aspx" TargetMode="External"/><Relationship Id="rId6" Type="http://schemas.openxmlformats.org/officeDocument/2006/relationships/hyperlink" Target="http://www.publicpolicypolling.com/pdf/2014/PPP_Release_National_130.pdf" TargetMode="External"/><Relationship Id="rId5" Type="http://schemas.openxmlformats.org/officeDocument/2006/relationships/hyperlink" Target="http://www.people-press.org/2012/08/16/further-decline-in-credibility-ratings-for-most-news-organizations/" TargetMode="External"/><Relationship Id="rId4" Type="http://schemas.openxmlformats.org/officeDocument/2006/relationships/hyperlink" Target="http://www.journalism.org/2014/07/10/americas-shifting-statehouse-pres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zoomScale="85" zoomScaleNormal="85" workbookViewId="0">
      <selection activeCell="P21" sqref="P21"/>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5122" r:id="rId4">
          <objectPr defaultSize="0" autoPict="0" r:id="rId5">
            <anchor moveWithCells="1">
              <from>
                <xdr:col>0</xdr:col>
                <xdr:colOff>0</xdr:colOff>
                <xdr:row>0</xdr:row>
                <xdr:rowOff>0</xdr:rowOff>
              </from>
              <to>
                <xdr:col>11</xdr:col>
                <xdr:colOff>85725</xdr:colOff>
                <xdr:row>42</xdr:row>
                <xdr:rowOff>123825</xdr:rowOff>
              </to>
            </anchor>
          </objectPr>
        </oleObject>
      </mc:Choice>
      <mc:Fallback>
        <oleObject progId="Document" shapeId="5122"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H25" sqref="H25"/>
    </sheetView>
  </sheetViews>
  <sheetFormatPr defaultRowHeight="15" x14ac:dyDescent="0.25"/>
  <sheetData>
    <row r="1" spans="1:15" ht="77.25" x14ac:dyDescent="0.25">
      <c r="A1" s="45" t="s">
        <v>142</v>
      </c>
      <c r="B1" s="45" t="s">
        <v>1</v>
      </c>
      <c r="C1" s="46" t="s">
        <v>143</v>
      </c>
      <c r="D1" s="46" t="s">
        <v>144</v>
      </c>
      <c r="E1" s="46" t="s">
        <v>145</v>
      </c>
      <c r="F1" s="46" t="s">
        <v>146</v>
      </c>
      <c r="G1" s="46" t="s">
        <v>147</v>
      </c>
      <c r="H1" s="46" t="s">
        <v>148</v>
      </c>
      <c r="I1" s="46" t="s">
        <v>149</v>
      </c>
      <c r="J1" s="46" t="s">
        <v>150</v>
      </c>
      <c r="K1" s="46" t="s">
        <v>151</v>
      </c>
      <c r="L1" s="46" t="s">
        <v>152</v>
      </c>
      <c r="M1" s="46" t="s">
        <v>153</v>
      </c>
      <c r="N1" s="46" t="s">
        <v>154</v>
      </c>
      <c r="O1" s="46" t="s">
        <v>155</v>
      </c>
    </row>
    <row r="2" spans="1:15" x14ac:dyDescent="0.25">
      <c r="A2" s="45"/>
      <c r="B2" s="45">
        <v>2008</v>
      </c>
      <c r="C2" s="47">
        <v>0.16220130499999999</v>
      </c>
      <c r="D2" s="48">
        <v>2.659593E-3</v>
      </c>
      <c r="E2" s="49">
        <v>8.3144650000000001E-2</v>
      </c>
      <c r="F2" s="50">
        <v>5.6372515999999998E-2</v>
      </c>
      <c r="G2" s="49">
        <v>0.26883448900000001</v>
      </c>
      <c r="H2" s="51">
        <v>2</v>
      </c>
      <c r="I2" s="51">
        <v>23</v>
      </c>
      <c r="J2" s="50">
        <v>1.4028049000000001E-2</v>
      </c>
      <c r="K2" s="48">
        <v>3.8038170000000001E-3</v>
      </c>
      <c r="L2" s="50">
        <v>6.5590640000000006E-2</v>
      </c>
      <c r="M2" s="50">
        <v>5.4793586999999998E-2</v>
      </c>
      <c r="N2" s="50">
        <v>1.0527655E-2</v>
      </c>
      <c r="O2" s="52">
        <v>14.3933424</v>
      </c>
    </row>
    <row r="3" spans="1:15" x14ac:dyDescent="0.25">
      <c r="A3" s="45"/>
      <c r="B3" s="45">
        <v>2010</v>
      </c>
      <c r="C3" s="47">
        <v>0.128750327</v>
      </c>
      <c r="D3" s="48">
        <v>2.2707460000000001E-3</v>
      </c>
      <c r="E3" s="49">
        <v>0.122031766</v>
      </c>
      <c r="F3" s="50">
        <v>6.7590036000000006E-2</v>
      </c>
      <c r="G3" s="49">
        <v>0.56255656499999995</v>
      </c>
      <c r="H3" s="51">
        <v>8</v>
      </c>
      <c r="I3" s="51">
        <v>29</v>
      </c>
      <c r="J3" s="50">
        <v>9.4762660000000006E-3</v>
      </c>
      <c r="K3" s="48">
        <v>1.640091E-3</v>
      </c>
      <c r="L3" s="50">
        <v>3.9276735E-2</v>
      </c>
      <c r="M3" s="50">
        <v>8.8523168999999999E-2</v>
      </c>
      <c r="N3" s="50" t="s">
        <v>18</v>
      </c>
      <c r="O3" s="52" t="s">
        <v>18</v>
      </c>
    </row>
    <row r="4" spans="1:15" x14ac:dyDescent="0.25">
      <c r="A4" s="45"/>
      <c r="B4" s="45">
        <v>2012</v>
      </c>
      <c r="C4" s="47">
        <v>0.15761061400000001</v>
      </c>
      <c r="D4" s="48">
        <v>2.184989E-3</v>
      </c>
      <c r="E4" s="49">
        <v>0.100135128</v>
      </c>
      <c r="F4" s="50">
        <v>5.0773469000000002E-2</v>
      </c>
      <c r="G4" s="49">
        <v>0.25872718300000003</v>
      </c>
      <c r="H4" s="51">
        <v>13</v>
      </c>
      <c r="I4" s="51">
        <v>31</v>
      </c>
      <c r="J4" s="50">
        <v>1.7722966999999999E-2</v>
      </c>
      <c r="K4" s="48">
        <v>3.8774550000000001E-3</v>
      </c>
      <c r="L4" s="50">
        <v>6.1695182000000001E-2</v>
      </c>
      <c r="M4" s="50">
        <v>3.8316145000000003E-2</v>
      </c>
      <c r="N4" s="50">
        <v>9.6717350000000007E-3</v>
      </c>
      <c r="O4" s="52">
        <v>11.858830080000001</v>
      </c>
    </row>
    <row r="5" spans="1:15" x14ac:dyDescent="0.25">
      <c r="A5" s="45" t="s">
        <v>156</v>
      </c>
      <c r="B5" s="45"/>
      <c r="C5" s="92" t="s">
        <v>157</v>
      </c>
      <c r="D5" s="92"/>
      <c r="E5" s="92"/>
      <c r="F5" s="92"/>
      <c r="G5" s="92"/>
      <c r="H5" s="92"/>
      <c r="I5" s="92"/>
      <c r="J5" s="92"/>
      <c r="K5" s="92"/>
      <c r="L5" s="92"/>
      <c r="M5" s="92"/>
      <c r="N5" s="92"/>
      <c r="O5" s="92"/>
    </row>
  </sheetData>
  <mergeCells count="1">
    <mergeCell ref="C5:O5"/>
  </mergeCells>
  <hyperlinks>
    <hyperlink ref="C5" r:id="rId1" location="indicatorProfil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workbookViewId="0">
      <selection activeCell="F14" sqref="F14"/>
    </sheetView>
  </sheetViews>
  <sheetFormatPr defaultRowHeight="15" x14ac:dyDescent="0.25"/>
  <sheetData>
    <row r="1" spans="1:20" ht="102.75" x14ac:dyDescent="0.25">
      <c r="A1" s="53" t="s">
        <v>142</v>
      </c>
      <c r="B1" s="53" t="s">
        <v>1</v>
      </c>
      <c r="C1" s="54" t="s">
        <v>158</v>
      </c>
      <c r="D1" s="54" t="s">
        <v>159</v>
      </c>
      <c r="E1" s="55" t="s">
        <v>160</v>
      </c>
      <c r="F1" s="55" t="s">
        <v>161</v>
      </c>
      <c r="G1" s="56" t="s">
        <v>162</v>
      </c>
      <c r="H1" s="57" t="s">
        <v>163</v>
      </c>
      <c r="I1" s="58" t="s">
        <v>164</v>
      </c>
      <c r="J1" s="56" t="s">
        <v>165</v>
      </c>
      <c r="K1" s="57" t="s">
        <v>166</v>
      </c>
      <c r="L1" s="58" t="s">
        <v>167</v>
      </c>
      <c r="M1" s="56" t="s">
        <v>168</v>
      </c>
      <c r="N1" s="57" t="s">
        <v>169</v>
      </c>
      <c r="O1" s="57" t="s">
        <v>170</v>
      </c>
      <c r="P1" s="58" t="s">
        <v>171</v>
      </c>
      <c r="Q1" s="56" t="s">
        <v>172</v>
      </c>
      <c r="R1" s="57" t="s">
        <v>173</v>
      </c>
      <c r="S1" s="57" t="s">
        <v>174</v>
      </c>
      <c r="T1" s="58" t="s">
        <v>175</v>
      </c>
    </row>
    <row r="2" spans="1:20" ht="179.25" x14ac:dyDescent="0.25">
      <c r="A2" s="59" t="s">
        <v>176</v>
      </c>
      <c r="B2" s="59"/>
      <c r="C2" s="60"/>
      <c r="D2" s="60"/>
      <c r="E2" s="60" t="s">
        <v>177</v>
      </c>
      <c r="F2" s="60" t="s">
        <v>178</v>
      </c>
      <c r="G2" s="56" t="s">
        <v>179</v>
      </c>
      <c r="H2" s="57" t="s">
        <v>180</v>
      </c>
      <c r="I2" s="58" t="s">
        <v>181</v>
      </c>
      <c r="J2" s="56" t="s">
        <v>182</v>
      </c>
      <c r="K2" s="57" t="s">
        <v>183</v>
      </c>
      <c r="L2" s="58" t="s">
        <v>184</v>
      </c>
      <c r="M2" s="56" t="s">
        <v>185</v>
      </c>
      <c r="N2" s="57" t="s">
        <v>186</v>
      </c>
      <c r="O2" s="57" t="s">
        <v>187</v>
      </c>
      <c r="P2" s="58" t="s">
        <v>188</v>
      </c>
      <c r="Q2" s="56" t="s">
        <v>189</v>
      </c>
      <c r="R2" s="57" t="s">
        <v>190</v>
      </c>
      <c r="S2" s="57" t="s">
        <v>191</v>
      </c>
      <c r="T2" s="58" t="s">
        <v>192</v>
      </c>
    </row>
    <row r="3" spans="1:20" x14ac:dyDescent="0.25">
      <c r="A3" s="93"/>
      <c r="B3" s="61">
        <v>2008</v>
      </c>
      <c r="C3" s="62">
        <v>0.622</v>
      </c>
      <c r="D3" s="63">
        <v>0.83338106000000001</v>
      </c>
      <c r="E3" s="64">
        <v>0.54</v>
      </c>
      <c r="F3" s="64">
        <v>0.63</v>
      </c>
      <c r="G3" s="65">
        <v>0.09</v>
      </c>
      <c r="H3" s="66">
        <v>0.11</v>
      </c>
      <c r="I3" s="67">
        <v>0.35</v>
      </c>
      <c r="J3" s="65">
        <v>0.12</v>
      </c>
      <c r="K3" s="66">
        <v>0.12</v>
      </c>
      <c r="L3" s="67">
        <v>0.41</v>
      </c>
      <c r="M3" s="65">
        <v>0.27</v>
      </c>
      <c r="N3" s="66">
        <v>0.09</v>
      </c>
      <c r="O3" s="66">
        <v>0.19</v>
      </c>
      <c r="P3" s="67">
        <v>0.33</v>
      </c>
      <c r="Q3" s="65">
        <v>0.27</v>
      </c>
      <c r="R3" s="68">
        <v>0.2</v>
      </c>
      <c r="S3" s="68">
        <v>0.27</v>
      </c>
      <c r="T3" s="69">
        <v>0.21</v>
      </c>
    </row>
    <row r="4" spans="1:20" x14ac:dyDescent="0.25">
      <c r="A4" s="94"/>
      <c r="B4" s="61">
        <v>2010</v>
      </c>
      <c r="C4" s="62">
        <v>0.41799999999999998</v>
      </c>
      <c r="D4" s="63">
        <v>0.79087430999999997</v>
      </c>
      <c r="E4" s="64">
        <v>0.56999999999999995</v>
      </c>
      <c r="F4" s="64">
        <v>0.61</v>
      </c>
      <c r="G4" s="65">
        <v>0.1</v>
      </c>
      <c r="H4" s="66">
        <v>0.12</v>
      </c>
      <c r="I4" s="67">
        <v>0.38</v>
      </c>
      <c r="J4" s="65">
        <v>0.15</v>
      </c>
      <c r="K4" s="66">
        <v>0.12</v>
      </c>
      <c r="L4" s="67">
        <v>0.38</v>
      </c>
      <c r="M4" s="65">
        <v>0.39</v>
      </c>
      <c r="N4" s="66">
        <v>0.17</v>
      </c>
      <c r="O4" s="66">
        <v>0.17</v>
      </c>
      <c r="P4" s="67">
        <v>0.15</v>
      </c>
      <c r="Q4" s="65">
        <v>0.52</v>
      </c>
      <c r="R4" s="68">
        <v>0.17</v>
      </c>
      <c r="S4" s="68">
        <v>0.13</v>
      </c>
      <c r="T4" s="69">
        <v>0.03</v>
      </c>
    </row>
    <row r="5" spans="1:20" x14ac:dyDescent="0.25">
      <c r="A5" s="94"/>
      <c r="B5" s="61">
        <v>2012</v>
      </c>
      <c r="C5" s="62">
        <v>0.58599999999999997</v>
      </c>
      <c r="D5" s="63">
        <v>0.83219750599999998</v>
      </c>
      <c r="E5" s="64">
        <v>0.56000000000000005</v>
      </c>
      <c r="F5" s="64">
        <v>0.67</v>
      </c>
      <c r="G5" s="65">
        <v>0.1</v>
      </c>
      <c r="H5" s="66">
        <v>0.12</v>
      </c>
      <c r="I5" s="67">
        <v>0.36</v>
      </c>
      <c r="J5" s="65">
        <v>0.17</v>
      </c>
      <c r="K5" s="66">
        <v>0.14000000000000001</v>
      </c>
      <c r="L5" s="67">
        <v>0.39</v>
      </c>
      <c r="M5" s="65">
        <v>0.22</v>
      </c>
      <c r="N5" s="66">
        <v>0.08</v>
      </c>
      <c r="O5" s="66">
        <v>0.2</v>
      </c>
      <c r="P5" s="67">
        <v>0.43</v>
      </c>
      <c r="Q5" s="65">
        <v>0.26</v>
      </c>
      <c r="R5" s="68">
        <v>0.1</v>
      </c>
      <c r="S5" s="68">
        <v>0.19</v>
      </c>
      <c r="T5" s="69">
        <v>0.42</v>
      </c>
    </row>
    <row r="6" spans="1:20" x14ac:dyDescent="0.25">
      <c r="A6" s="95"/>
      <c r="B6" s="61">
        <v>2014</v>
      </c>
      <c r="C6" s="62">
        <v>0.36599999999999999</v>
      </c>
      <c r="D6" s="70" t="s">
        <v>193</v>
      </c>
      <c r="E6" s="64">
        <v>0.53</v>
      </c>
      <c r="F6" s="64">
        <v>0.71</v>
      </c>
      <c r="G6" s="65">
        <v>7.0000000000000007E-2</v>
      </c>
      <c r="H6" s="66">
        <v>0.11</v>
      </c>
      <c r="I6" s="67">
        <v>0.38</v>
      </c>
      <c r="J6" s="65">
        <v>0.12</v>
      </c>
      <c r="K6" s="66">
        <v>0.16</v>
      </c>
      <c r="L6" s="67">
        <v>0.41</v>
      </c>
      <c r="M6" s="65">
        <v>0.37</v>
      </c>
      <c r="N6" s="66">
        <v>0.16</v>
      </c>
      <c r="O6" s="66">
        <v>0.21</v>
      </c>
      <c r="P6" s="67">
        <v>0.21</v>
      </c>
      <c r="Q6" s="65">
        <v>0.39</v>
      </c>
      <c r="R6" s="68">
        <v>0.16</v>
      </c>
      <c r="S6" s="68">
        <v>0.16</v>
      </c>
      <c r="T6" s="69">
        <v>0.25</v>
      </c>
    </row>
    <row r="7" spans="1:20" x14ac:dyDescent="0.25">
      <c r="A7" s="71" t="s">
        <v>156</v>
      </c>
      <c r="B7" s="72"/>
      <c r="C7" s="73" t="s">
        <v>194</v>
      </c>
      <c r="D7" s="74" t="s">
        <v>157</v>
      </c>
      <c r="E7" s="96" t="s">
        <v>195</v>
      </c>
      <c r="F7" s="97"/>
      <c r="G7" s="98" t="s">
        <v>195</v>
      </c>
      <c r="H7" s="99"/>
      <c r="I7" s="99"/>
      <c r="J7" s="99"/>
      <c r="K7" s="99"/>
      <c r="L7" s="99"/>
      <c r="M7" s="99"/>
      <c r="N7" s="99"/>
      <c r="O7" s="99"/>
      <c r="P7" s="99"/>
      <c r="Q7" s="99"/>
      <c r="R7" s="99"/>
      <c r="S7" s="100"/>
      <c r="T7" s="71"/>
    </row>
  </sheetData>
  <mergeCells count="3">
    <mergeCell ref="A3:A6"/>
    <mergeCell ref="E7:F7"/>
    <mergeCell ref="G7:S7"/>
  </mergeCells>
  <hyperlinks>
    <hyperlink ref="E7" r:id="rId1"/>
    <hyperlink ref="G7" r:id="rId2"/>
    <hyperlink ref="D7" r:id="rId3"/>
    <hyperlink ref="C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workbookViewId="0">
      <selection activeCell="I19" sqref="I19"/>
    </sheetView>
  </sheetViews>
  <sheetFormatPr defaultRowHeight="15" x14ac:dyDescent="0.25"/>
  <cols>
    <col min="1" max="1" width="10.42578125" customWidth="1"/>
  </cols>
  <sheetData>
    <row r="1" spans="1:31" ht="77.25" x14ac:dyDescent="0.25">
      <c r="A1" s="75" t="s">
        <v>142</v>
      </c>
      <c r="B1" s="76" t="s">
        <v>1</v>
      </c>
      <c r="C1" s="76" t="s">
        <v>196</v>
      </c>
      <c r="D1" s="56" t="s">
        <v>197</v>
      </c>
      <c r="E1" s="58" t="s">
        <v>197</v>
      </c>
      <c r="F1" s="56" t="s">
        <v>198</v>
      </c>
      <c r="G1" s="58" t="s">
        <v>198</v>
      </c>
      <c r="H1" s="56" t="s">
        <v>199</v>
      </c>
      <c r="I1" s="58" t="s">
        <v>199</v>
      </c>
      <c r="J1" s="56" t="s">
        <v>200</v>
      </c>
      <c r="K1" s="58" t="s">
        <v>200</v>
      </c>
      <c r="L1" s="56" t="s">
        <v>201</v>
      </c>
      <c r="M1" s="57" t="s">
        <v>201</v>
      </c>
      <c r="N1" s="56" t="s">
        <v>202</v>
      </c>
      <c r="O1" s="57" t="s">
        <v>202</v>
      </c>
      <c r="P1" s="56" t="s">
        <v>203</v>
      </c>
      <c r="Q1" s="57" t="s">
        <v>203</v>
      </c>
      <c r="R1" s="56" t="s">
        <v>204</v>
      </c>
      <c r="S1" s="58" t="s">
        <v>204</v>
      </c>
      <c r="T1" s="57" t="s">
        <v>205</v>
      </c>
      <c r="U1" s="57" t="s">
        <v>205</v>
      </c>
      <c r="V1" s="56" t="s">
        <v>206</v>
      </c>
      <c r="W1" s="57" t="s">
        <v>206</v>
      </c>
      <c r="X1" s="56" t="s">
        <v>207</v>
      </c>
      <c r="Y1" s="57" t="s">
        <v>207</v>
      </c>
      <c r="Z1" s="56" t="s">
        <v>208</v>
      </c>
      <c r="AA1" s="58" t="s">
        <v>208</v>
      </c>
      <c r="AB1" s="57" t="s">
        <v>209</v>
      </c>
      <c r="AC1" s="57" t="s">
        <v>209</v>
      </c>
      <c r="AD1" s="56" t="s">
        <v>210</v>
      </c>
      <c r="AE1" s="58" t="s">
        <v>210</v>
      </c>
    </row>
    <row r="2" spans="1:31" ht="115.5" x14ac:dyDescent="0.25">
      <c r="A2" s="77" t="s">
        <v>176</v>
      </c>
      <c r="B2" s="57"/>
      <c r="C2" s="57" t="s">
        <v>211</v>
      </c>
      <c r="D2" s="56" t="s">
        <v>212</v>
      </c>
      <c r="E2" s="58" t="s">
        <v>213</v>
      </c>
      <c r="F2" s="56" t="s">
        <v>212</v>
      </c>
      <c r="G2" s="58" t="s">
        <v>213</v>
      </c>
      <c r="H2" s="56" t="s">
        <v>212</v>
      </c>
      <c r="I2" s="58" t="s">
        <v>213</v>
      </c>
      <c r="J2" s="56" t="s">
        <v>212</v>
      </c>
      <c r="K2" s="58" t="s">
        <v>213</v>
      </c>
      <c r="L2" s="56" t="s">
        <v>212</v>
      </c>
      <c r="M2" s="57" t="s">
        <v>213</v>
      </c>
      <c r="N2" s="56" t="s">
        <v>212</v>
      </c>
      <c r="O2" s="57" t="s">
        <v>213</v>
      </c>
      <c r="P2" s="56" t="s">
        <v>212</v>
      </c>
      <c r="Q2" s="57" t="s">
        <v>213</v>
      </c>
      <c r="R2" s="56" t="s">
        <v>214</v>
      </c>
      <c r="S2" s="58" t="s">
        <v>215</v>
      </c>
      <c r="T2" s="57" t="s">
        <v>214</v>
      </c>
      <c r="U2" s="57" t="s">
        <v>215</v>
      </c>
      <c r="V2" s="56" t="s">
        <v>214</v>
      </c>
      <c r="W2" s="57" t="s">
        <v>215</v>
      </c>
      <c r="X2" s="56" t="s">
        <v>216</v>
      </c>
      <c r="Y2" s="57" t="s">
        <v>217</v>
      </c>
      <c r="Z2" s="56" t="s">
        <v>218</v>
      </c>
      <c r="AA2" s="58" t="s">
        <v>219</v>
      </c>
      <c r="AB2" s="57" t="s">
        <v>218</v>
      </c>
      <c r="AC2" s="57" t="s">
        <v>219</v>
      </c>
      <c r="AD2" s="56" t="s">
        <v>220</v>
      </c>
      <c r="AE2" s="58" t="s">
        <v>221</v>
      </c>
    </row>
    <row r="3" spans="1:31" x14ac:dyDescent="0.25">
      <c r="A3" s="101"/>
      <c r="B3" s="78">
        <v>2008</v>
      </c>
      <c r="C3" s="64">
        <v>0.24</v>
      </c>
      <c r="D3" s="65">
        <v>0.42</v>
      </c>
      <c r="E3" s="67">
        <v>0.57999999999999996</v>
      </c>
      <c r="F3" s="65">
        <v>0.69000000000000006</v>
      </c>
      <c r="G3" s="67">
        <v>0.28999999999999998</v>
      </c>
      <c r="H3" s="65">
        <v>0.47000000000000003</v>
      </c>
      <c r="I3" s="67">
        <v>0.5</v>
      </c>
      <c r="J3" s="65">
        <v>0.48</v>
      </c>
      <c r="K3" s="67">
        <v>0.51</v>
      </c>
      <c r="L3" s="65">
        <v>0.56000000000000005</v>
      </c>
      <c r="M3" s="66">
        <v>0.43</v>
      </c>
      <c r="N3" s="65">
        <v>0.67</v>
      </c>
      <c r="O3" s="66">
        <v>0.32</v>
      </c>
      <c r="P3" s="65">
        <v>0.72</v>
      </c>
      <c r="Q3" s="66">
        <v>0.26</v>
      </c>
      <c r="R3" s="79">
        <v>0.29966666666666664</v>
      </c>
      <c r="S3" s="80">
        <v>0.65300000000000002</v>
      </c>
      <c r="T3" s="81">
        <v>0.19333333333333333</v>
      </c>
      <c r="U3" s="81">
        <v>0.73583333333333334</v>
      </c>
      <c r="V3" s="79">
        <v>0.49</v>
      </c>
      <c r="W3" s="80">
        <v>0.39</v>
      </c>
      <c r="X3" s="65">
        <v>0.14000000000000001</v>
      </c>
      <c r="Y3" s="66">
        <v>0.84</v>
      </c>
      <c r="Z3" s="79">
        <v>0.54</v>
      </c>
      <c r="AA3" s="80">
        <v>0.39</v>
      </c>
      <c r="AB3" s="81">
        <v>0.4</v>
      </c>
      <c r="AC3" s="81">
        <v>0.52</v>
      </c>
      <c r="AD3" s="79">
        <v>0.47</v>
      </c>
      <c r="AE3" s="80">
        <v>0.47</v>
      </c>
    </row>
    <row r="4" spans="1:31" x14ac:dyDescent="0.25">
      <c r="A4" s="102"/>
      <c r="B4" s="78">
        <v>2010</v>
      </c>
      <c r="C4" s="64">
        <v>0.22</v>
      </c>
      <c r="D4" s="65">
        <v>0.49</v>
      </c>
      <c r="E4" s="67">
        <v>0.51</v>
      </c>
      <c r="F4" s="65">
        <v>0.66</v>
      </c>
      <c r="G4" s="67">
        <v>0.33</v>
      </c>
      <c r="H4" s="65">
        <v>0.36</v>
      </c>
      <c r="I4" s="67">
        <v>0.63</v>
      </c>
      <c r="J4" s="65">
        <v>0.46</v>
      </c>
      <c r="K4" s="67">
        <v>0.53</v>
      </c>
      <c r="L4" s="65">
        <v>0.57000000000000006</v>
      </c>
      <c r="M4" s="66">
        <v>0.42</v>
      </c>
      <c r="N4" s="65">
        <v>0.52</v>
      </c>
      <c r="O4" s="66">
        <v>0.47000000000000003</v>
      </c>
      <c r="P4" s="65">
        <v>0.70000000000000007</v>
      </c>
      <c r="Q4" s="66">
        <v>0.3</v>
      </c>
      <c r="R4" s="79">
        <v>0.46807692307692306</v>
      </c>
      <c r="S4" s="80">
        <v>0.45750000000000002</v>
      </c>
      <c r="T4" s="81">
        <v>0.19307692307692306</v>
      </c>
      <c r="U4" s="81">
        <v>0.75307692307692309</v>
      </c>
      <c r="V4" s="79">
        <v>0.51</v>
      </c>
      <c r="W4" s="80">
        <v>0.39</v>
      </c>
      <c r="X4" s="65">
        <v>0.21562500000000001</v>
      </c>
      <c r="Y4" s="66">
        <v>0.76375000000000004</v>
      </c>
      <c r="Z4" s="79">
        <v>0.43</v>
      </c>
      <c r="AA4" s="80">
        <v>0.53</v>
      </c>
      <c r="AB4" s="81">
        <v>0.42</v>
      </c>
      <c r="AC4" s="81">
        <v>0.53</v>
      </c>
      <c r="AD4" s="79">
        <v>0.35</v>
      </c>
      <c r="AE4" s="80">
        <v>0.57999999999999996</v>
      </c>
    </row>
    <row r="5" spans="1:31" x14ac:dyDescent="0.25">
      <c r="A5" s="102"/>
      <c r="B5" s="78">
        <v>2012</v>
      </c>
      <c r="C5" s="64">
        <v>0.19</v>
      </c>
      <c r="D5" s="65">
        <v>0.56000000000000005</v>
      </c>
      <c r="E5" s="67">
        <v>0.43</v>
      </c>
      <c r="F5" s="65">
        <v>0.67</v>
      </c>
      <c r="G5" s="67">
        <v>0.31</v>
      </c>
      <c r="H5" s="65">
        <v>0.34</v>
      </c>
      <c r="I5" s="67">
        <v>0.65</v>
      </c>
      <c r="J5" s="65">
        <v>0.51</v>
      </c>
      <c r="K5" s="67">
        <v>0.47000000000000003</v>
      </c>
      <c r="L5" s="65">
        <v>0.66</v>
      </c>
      <c r="M5" s="66">
        <v>0.33</v>
      </c>
      <c r="N5" s="65">
        <v>0.65</v>
      </c>
      <c r="O5" s="66">
        <v>0.34</v>
      </c>
      <c r="P5" s="65">
        <v>0.74</v>
      </c>
      <c r="Q5" s="66">
        <v>0.24</v>
      </c>
      <c r="R5" s="79">
        <v>0.47788461538461541</v>
      </c>
      <c r="S5" s="80">
        <v>0.45480769230769236</v>
      </c>
      <c r="T5" s="81">
        <v>0.15</v>
      </c>
      <c r="U5" s="81">
        <v>0.79166666666666674</v>
      </c>
      <c r="V5" s="79">
        <v>0.48</v>
      </c>
      <c r="W5" s="80">
        <v>0.43</v>
      </c>
      <c r="X5" s="65">
        <v>0.255</v>
      </c>
      <c r="Y5" s="66">
        <v>0.72</v>
      </c>
      <c r="Z5" s="79">
        <v>0.48</v>
      </c>
      <c r="AA5" s="80">
        <v>0.47</v>
      </c>
      <c r="AB5" s="81">
        <v>0.43</v>
      </c>
      <c r="AC5" s="81">
        <v>0.51</v>
      </c>
      <c r="AD5" s="79">
        <v>0.45</v>
      </c>
      <c r="AE5" s="80">
        <v>0.46</v>
      </c>
    </row>
    <row r="6" spans="1:31" x14ac:dyDescent="0.25">
      <c r="A6" s="102"/>
      <c r="B6" s="75">
        <v>2014</v>
      </c>
      <c r="C6" s="82">
        <v>0.19</v>
      </c>
      <c r="D6" s="83">
        <v>0.43</v>
      </c>
      <c r="E6" s="84">
        <v>0.56000000000000005</v>
      </c>
      <c r="F6" s="83">
        <v>0.61</v>
      </c>
      <c r="G6" s="84">
        <v>0.39</v>
      </c>
      <c r="H6" s="83">
        <v>0.28000000000000003</v>
      </c>
      <c r="I6" s="84">
        <v>0.70000000000000007</v>
      </c>
      <c r="J6" s="83">
        <v>0.4</v>
      </c>
      <c r="K6" s="84">
        <v>0.59</v>
      </c>
      <c r="L6" s="83">
        <v>0.43</v>
      </c>
      <c r="M6" s="82">
        <v>0.55000000000000004</v>
      </c>
      <c r="N6" s="83">
        <v>0.62</v>
      </c>
      <c r="O6" s="82">
        <v>0.37</v>
      </c>
      <c r="P6" s="83">
        <v>0.72</v>
      </c>
      <c r="Q6" s="82">
        <v>0.26</v>
      </c>
      <c r="R6" s="85">
        <v>0.42433962264150898</v>
      </c>
      <c r="S6" s="86">
        <v>0.520188679245283</v>
      </c>
      <c r="T6" s="87">
        <v>0.14692307692307691</v>
      </c>
      <c r="U6" s="87">
        <v>0.81</v>
      </c>
      <c r="V6" s="85">
        <v>0.46</v>
      </c>
      <c r="W6" s="86">
        <v>0.47</v>
      </c>
      <c r="X6" s="83">
        <v>0.2323076923076923</v>
      </c>
      <c r="Y6" s="82">
        <v>0.75</v>
      </c>
      <c r="Z6" s="85">
        <v>0.41</v>
      </c>
      <c r="AA6" s="86">
        <v>0.54</v>
      </c>
      <c r="AB6" s="87">
        <v>0.39</v>
      </c>
      <c r="AC6" s="87">
        <v>0.56000000000000005</v>
      </c>
      <c r="AD6" s="85">
        <v>0.35</v>
      </c>
      <c r="AE6" s="86">
        <v>0.57999999999999996</v>
      </c>
    </row>
    <row r="7" spans="1:31" x14ac:dyDescent="0.25">
      <c r="A7" s="103" t="s">
        <v>156</v>
      </c>
      <c r="B7" s="88"/>
      <c r="C7" s="104" t="s">
        <v>222</v>
      </c>
      <c r="D7" s="106" t="s">
        <v>7</v>
      </c>
      <c r="E7" s="107"/>
      <c r="F7" s="107"/>
      <c r="G7" s="107"/>
      <c r="H7" s="107"/>
      <c r="I7" s="107"/>
      <c r="J7" s="107"/>
      <c r="K7" s="107"/>
      <c r="L7" s="107"/>
      <c r="M7" s="107"/>
      <c r="N7" s="107"/>
      <c r="O7" s="107"/>
      <c r="P7" s="107"/>
      <c r="Q7" s="104"/>
      <c r="R7" s="110" t="s">
        <v>7</v>
      </c>
      <c r="S7" s="111"/>
      <c r="T7" s="115" t="s">
        <v>7</v>
      </c>
      <c r="U7" s="116"/>
      <c r="V7" s="106" t="s">
        <v>223</v>
      </c>
      <c r="W7" s="104"/>
      <c r="X7" s="106" t="s">
        <v>7</v>
      </c>
      <c r="Y7" s="104"/>
      <c r="Z7" s="106" t="s">
        <v>7</v>
      </c>
      <c r="AA7" s="107"/>
      <c r="AB7" s="107"/>
      <c r="AC7" s="104"/>
      <c r="AD7" s="106" t="s">
        <v>223</v>
      </c>
      <c r="AE7" s="104"/>
    </row>
    <row r="8" spans="1:31" x14ac:dyDescent="0.25">
      <c r="A8" s="103"/>
      <c r="B8" s="75"/>
      <c r="C8" s="105"/>
      <c r="D8" s="108"/>
      <c r="E8" s="109"/>
      <c r="F8" s="109"/>
      <c r="G8" s="109"/>
      <c r="H8" s="109"/>
      <c r="I8" s="109"/>
      <c r="J8" s="109"/>
      <c r="K8" s="109"/>
      <c r="L8" s="109"/>
      <c r="M8" s="109"/>
      <c r="N8" s="109"/>
      <c r="O8" s="109"/>
      <c r="P8" s="109"/>
      <c r="Q8" s="105"/>
      <c r="R8" s="113" t="s">
        <v>7</v>
      </c>
      <c r="S8" s="114"/>
      <c r="T8" s="113" t="s">
        <v>7</v>
      </c>
      <c r="U8" s="114"/>
      <c r="V8" s="108"/>
      <c r="W8" s="105"/>
      <c r="X8" s="108"/>
      <c r="Y8" s="105"/>
      <c r="Z8" s="108"/>
      <c r="AA8" s="109"/>
      <c r="AB8" s="109"/>
      <c r="AC8" s="105"/>
      <c r="AD8" s="108"/>
      <c r="AE8" s="105"/>
    </row>
    <row r="9" spans="1:31" x14ac:dyDescent="0.25">
      <c r="A9" s="112" t="s">
        <v>224</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sheetData>
  <mergeCells count="13">
    <mergeCell ref="A9:AE9"/>
    <mergeCell ref="V7:W8"/>
    <mergeCell ref="X7:Y8"/>
    <mergeCell ref="Z7:AC8"/>
    <mergeCell ref="AD7:AE8"/>
    <mergeCell ref="R8:S8"/>
    <mergeCell ref="T8:U8"/>
    <mergeCell ref="T7:U7"/>
    <mergeCell ref="A3:A6"/>
    <mergeCell ref="A7:A8"/>
    <mergeCell ref="C7:C8"/>
    <mergeCell ref="D7:Q8"/>
    <mergeCell ref="R7:S7"/>
  </mergeCells>
  <hyperlinks>
    <hyperlink ref="C7" r:id="rId1"/>
    <hyperlink ref="D7" r:id="rId2"/>
    <hyperlink ref="T7" r:id="rId3"/>
    <hyperlink ref="T8" r:id="rId4"/>
    <hyperlink ref="R7" r:id="rId5"/>
    <hyperlink ref="R8" r:id="rId6"/>
    <hyperlink ref="V7" r:id="rId7" display="Gallup"/>
    <hyperlink ref="X7" r:id="rId8"/>
    <hyperlink ref="Z7" r:id="rId9"/>
    <hyperlink ref="AD7" r:id="rId1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85" zoomScaleNormal="85" workbookViewId="0">
      <selection activeCell="D30" sqref="D30"/>
    </sheetView>
  </sheetViews>
  <sheetFormatPr defaultRowHeight="15" x14ac:dyDescent="0.25"/>
  <cols>
    <col min="1" max="1" width="11" customWidth="1"/>
    <col min="2" max="2" width="9.85546875" bestFit="1" customWidth="1"/>
    <col min="3" max="3" width="23.42578125" customWidth="1"/>
    <col min="4" max="5" width="21.7109375" customWidth="1"/>
    <col min="6" max="6" width="13.85546875" customWidth="1"/>
    <col min="7" max="7" width="17.28515625" customWidth="1"/>
    <col min="8" max="8" width="17.7109375" customWidth="1"/>
    <col min="9" max="9" width="38.85546875" customWidth="1"/>
    <col min="10" max="10" width="28.140625" hidden="1" customWidth="1"/>
    <col min="11" max="11" width="13.140625" customWidth="1"/>
  </cols>
  <sheetData>
    <row r="1" spans="1:10" ht="90" x14ac:dyDescent="0.25">
      <c r="A1" s="1" t="s">
        <v>0</v>
      </c>
      <c r="B1" s="1" t="s">
        <v>1</v>
      </c>
      <c r="C1" s="7" t="s">
        <v>24</v>
      </c>
      <c r="D1" s="7" t="s">
        <v>65</v>
      </c>
      <c r="E1" s="7" t="s">
        <v>64</v>
      </c>
      <c r="F1" s="7" t="s">
        <v>25</v>
      </c>
      <c r="G1" s="7" t="s">
        <v>66</v>
      </c>
      <c r="H1" s="7" t="s">
        <v>138</v>
      </c>
      <c r="I1" s="7" t="s">
        <v>107</v>
      </c>
      <c r="J1" s="19" t="s">
        <v>49</v>
      </c>
    </row>
    <row r="2" spans="1:10" ht="165" x14ac:dyDescent="0.25">
      <c r="A2" s="1" t="s">
        <v>3</v>
      </c>
      <c r="B2" s="1"/>
      <c r="C2" s="2" t="s">
        <v>113</v>
      </c>
      <c r="D2" s="2" t="s">
        <v>116</v>
      </c>
      <c r="E2" s="2" t="s">
        <v>109</v>
      </c>
      <c r="F2" s="2" t="s">
        <v>110</v>
      </c>
      <c r="G2" s="2" t="s">
        <v>115</v>
      </c>
      <c r="H2" s="2" t="s">
        <v>139</v>
      </c>
      <c r="I2" s="22" t="s">
        <v>120</v>
      </c>
      <c r="J2" s="24" t="s">
        <v>50</v>
      </c>
    </row>
    <row r="3" spans="1:10" x14ac:dyDescent="0.25">
      <c r="A3" s="1"/>
      <c r="B3" s="1" t="s">
        <v>69</v>
      </c>
      <c r="C3" s="1">
        <v>30</v>
      </c>
      <c r="D3" s="1">
        <v>1260</v>
      </c>
      <c r="E3" s="14">
        <v>0.17499999999999999</v>
      </c>
      <c r="F3" s="1" t="s">
        <v>80</v>
      </c>
      <c r="G3" s="1" t="s">
        <v>84</v>
      </c>
      <c r="H3" s="14" t="s">
        <v>111</v>
      </c>
      <c r="I3" s="14">
        <v>0.11998931052912881</v>
      </c>
      <c r="J3" s="23">
        <v>80700</v>
      </c>
    </row>
    <row r="4" spans="1:10" x14ac:dyDescent="0.25">
      <c r="A4" s="1"/>
      <c r="B4" s="1" t="s">
        <v>70</v>
      </c>
      <c r="C4" s="1">
        <v>30</v>
      </c>
      <c r="D4" s="1">
        <v>1259</v>
      </c>
      <c r="E4" s="14">
        <v>0.20699999999999999</v>
      </c>
      <c r="F4" s="1" t="s">
        <v>81</v>
      </c>
      <c r="G4" s="1" t="s">
        <v>85</v>
      </c>
      <c r="H4" s="1" t="s">
        <v>18</v>
      </c>
      <c r="I4" s="14">
        <v>8.3170381958023731E-2</v>
      </c>
      <c r="J4" s="23">
        <v>82590</v>
      </c>
    </row>
    <row r="5" spans="1:10" x14ac:dyDescent="0.25">
      <c r="A5" s="1"/>
      <c r="B5" s="8" t="s">
        <v>71</v>
      </c>
      <c r="C5" s="1">
        <v>30</v>
      </c>
      <c r="D5" s="9">
        <v>1161</v>
      </c>
      <c r="E5" s="34">
        <v>0.17230000000000001</v>
      </c>
      <c r="F5" s="9" t="s">
        <v>82</v>
      </c>
      <c r="G5" s="9" t="s">
        <v>86</v>
      </c>
      <c r="H5" s="14" t="s">
        <v>112</v>
      </c>
      <c r="I5" s="14">
        <v>0.10611830413810612</v>
      </c>
      <c r="J5" s="23">
        <v>77249</v>
      </c>
    </row>
    <row r="6" spans="1:10" x14ac:dyDescent="0.25">
      <c r="A6" s="1"/>
      <c r="B6" s="8" t="s">
        <v>72</v>
      </c>
      <c r="C6" s="1">
        <v>32</v>
      </c>
      <c r="D6" s="9">
        <v>848</v>
      </c>
      <c r="E6" s="34">
        <v>0.25230000000000002</v>
      </c>
      <c r="F6" s="9" t="s">
        <v>83</v>
      </c>
      <c r="G6" s="9" t="s">
        <v>87</v>
      </c>
      <c r="H6" s="1" t="s">
        <v>18</v>
      </c>
      <c r="I6" s="14">
        <v>0.1146049896049896</v>
      </c>
      <c r="J6" s="23">
        <v>79066</v>
      </c>
    </row>
    <row r="7" spans="1:10" ht="30" x14ac:dyDescent="0.25">
      <c r="A7" s="1" t="s">
        <v>2</v>
      </c>
      <c r="B7" s="1"/>
      <c r="C7" s="1" t="s">
        <v>53</v>
      </c>
      <c r="D7" s="117" t="s">
        <v>128</v>
      </c>
      <c r="E7" s="118"/>
      <c r="F7" s="118"/>
      <c r="G7" s="119"/>
      <c r="H7" s="20" t="s">
        <v>54</v>
      </c>
      <c r="I7" s="36" t="s">
        <v>67</v>
      </c>
      <c r="J7" s="1" t="s">
        <v>52</v>
      </c>
    </row>
    <row r="8" spans="1:10" x14ac:dyDescent="0.25">
      <c r="C8" s="30">
        <v>2008</v>
      </c>
      <c r="D8" s="13"/>
      <c r="E8" s="13"/>
      <c r="H8" s="30">
        <v>2008</v>
      </c>
      <c r="I8" s="3" t="s">
        <v>68</v>
      </c>
      <c r="J8" s="10" t="s">
        <v>51</v>
      </c>
    </row>
    <row r="9" spans="1:10" x14ac:dyDescent="0.25">
      <c r="C9" s="30">
        <v>2010</v>
      </c>
      <c r="D9" s="13"/>
      <c r="E9" s="13"/>
      <c r="H9" s="30">
        <v>2012</v>
      </c>
    </row>
    <row r="10" spans="1:10" x14ac:dyDescent="0.25">
      <c r="C10" s="30">
        <v>2012</v>
      </c>
      <c r="D10" s="13"/>
      <c r="E10" s="13"/>
    </row>
    <row r="11" spans="1:10" x14ac:dyDescent="0.25">
      <c r="C11" s="30">
        <v>2014</v>
      </c>
      <c r="D11" s="13"/>
      <c r="E11" s="13"/>
    </row>
    <row r="18" spans="8:8" x14ac:dyDescent="0.25">
      <c r="H18" s="35"/>
    </row>
    <row r="19" spans="8:8" x14ac:dyDescent="0.25">
      <c r="H19" s="35"/>
    </row>
    <row r="20" spans="8:8" x14ac:dyDescent="0.25">
      <c r="H20" s="35"/>
    </row>
    <row r="21" spans="8:8" x14ac:dyDescent="0.25">
      <c r="H21" s="35"/>
    </row>
  </sheetData>
  <mergeCells count="1">
    <mergeCell ref="D7:G7"/>
  </mergeCells>
  <hyperlinks>
    <hyperlink ref="C8" r:id="rId1" display="2008"/>
    <hyperlink ref="C9" r:id="rId2" display="http://www.gao.gov/assets/320/315725.pdf"/>
    <hyperlink ref="C10" r:id="rId3" display="2012"/>
    <hyperlink ref="D7" r:id="rId4" display="Reginfo"/>
    <hyperlink ref="H9" r:id="rId5" display="2012"/>
    <hyperlink ref="C11" r:id="rId6" display="2014"/>
    <hyperlink ref="H8" r:id="rId7" display="https://www.gpo.gov/fdsys/pkg/GPO-PLUMBOOK-2008/pdf/GPO-PLUMBOOK-2008.pdf"/>
    <hyperlink ref="J8" r:id="rId8"/>
    <hyperlink ref="I8" r:id="rId9"/>
    <hyperlink ref="D7:G7" r:id="rId10" display="Reginfo.gov review counts"/>
  </hyperlinks>
  <pageMargins left="0.7" right="0.7" top="0.75" bottom="0.75" header="0.3" footer="0.3"/>
  <pageSetup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B1" zoomScale="70" zoomScaleNormal="70" workbookViewId="0">
      <selection activeCell="H17" sqref="H17"/>
    </sheetView>
  </sheetViews>
  <sheetFormatPr defaultRowHeight="15" x14ac:dyDescent="0.25"/>
  <cols>
    <col min="1" max="1" width="19.42578125" bestFit="1" customWidth="1"/>
    <col min="2" max="2" width="12.140625" bestFit="1" customWidth="1"/>
    <col min="3" max="3" width="29.42578125" customWidth="1"/>
    <col min="4" max="4" width="28.140625" bestFit="1" customWidth="1"/>
    <col min="5" max="5" width="29.140625" bestFit="1" customWidth="1"/>
    <col min="6" max="6" width="29.7109375" bestFit="1" customWidth="1"/>
    <col min="7" max="7" width="26.28515625" customWidth="1"/>
    <col min="8" max="8" width="24" customWidth="1"/>
    <col min="9" max="9" width="26.28515625" bestFit="1" customWidth="1"/>
    <col min="10" max="10" width="24.42578125" customWidth="1"/>
    <col min="11" max="11" width="17.85546875" customWidth="1"/>
  </cols>
  <sheetData>
    <row r="1" spans="1:11" ht="30" x14ac:dyDescent="0.25">
      <c r="A1" s="1" t="s">
        <v>0</v>
      </c>
      <c r="B1" s="1" t="s">
        <v>1</v>
      </c>
      <c r="C1" s="2" t="s">
        <v>48</v>
      </c>
      <c r="D1" s="2" t="s">
        <v>118</v>
      </c>
      <c r="E1" s="2" t="s">
        <v>14</v>
      </c>
      <c r="F1" s="2" t="s">
        <v>15</v>
      </c>
      <c r="G1" s="2" t="s">
        <v>16</v>
      </c>
      <c r="H1" s="2" t="s">
        <v>17</v>
      </c>
      <c r="I1" s="2" t="s">
        <v>4</v>
      </c>
      <c r="J1" s="16" t="s">
        <v>46</v>
      </c>
      <c r="K1" s="16" t="s">
        <v>47</v>
      </c>
    </row>
    <row r="2" spans="1:11" ht="75" x14ac:dyDescent="0.25">
      <c r="A2" s="1" t="s">
        <v>3</v>
      </c>
      <c r="B2" s="1"/>
      <c r="C2" s="7" t="s">
        <v>117</v>
      </c>
      <c r="D2" s="7" t="s">
        <v>73</v>
      </c>
      <c r="E2" s="2" t="s">
        <v>74</v>
      </c>
      <c r="F2" s="2" t="s">
        <v>75</v>
      </c>
      <c r="G2" s="2" t="s">
        <v>76</v>
      </c>
      <c r="H2" s="2" t="s">
        <v>77</v>
      </c>
      <c r="I2" s="2" t="s">
        <v>108</v>
      </c>
      <c r="J2" s="2" t="s">
        <v>78</v>
      </c>
      <c r="K2" s="7" t="s">
        <v>79</v>
      </c>
    </row>
    <row r="3" spans="1:11" x14ac:dyDescent="0.25">
      <c r="A3" s="1"/>
      <c r="B3" s="1" t="s">
        <v>69</v>
      </c>
      <c r="C3" s="14">
        <v>0.48280000000000001</v>
      </c>
      <c r="D3" s="1">
        <v>112</v>
      </c>
      <c r="E3" s="1">
        <v>283</v>
      </c>
      <c r="F3" s="1">
        <v>374</v>
      </c>
      <c r="G3" s="1">
        <v>2949</v>
      </c>
      <c r="H3" s="1">
        <v>2458</v>
      </c>
      <c r="I3" s="1">
        <v>15</v>
      </c>
      <c r="J3" s="1">
        <v>14</v>
      </c>
      <c r="K3" s="1">
        <v>10</v>
      </c>
    </row>
    <row r="4" spans="1:11" x14ac:dyDescent="0.25">
      <c r="A4" s="1"/>
      <c r="B4" s="1" t="s">
        <v>70</v>
      </c>
      <c r="C4" s="14">
        <v>0.4375</v>
      </c>
      <c r="D4" s="1">
        <v>91</v>
      </c>
      <c r="E4" s="1">
        <v>286</v>
      </c>
      <c r="F4" s="1">
        <v>349</v>
      </c>
      <c r="G4" s="1">
        <v>1384</v>
      </c>
      <c r="H4" s="1">
        <v>2374</v>
      </c>
      <c r="I4" s="1">
        <v>13</v>
      </c>
      <c r="J4" s="1">
        <v>15</v>
      </c>
      <c r="K4" s="1">
        <v>13</v>
      </c>
    </row>
    <row r="5" spans="1:11" x14ac:dyDescent="0.25">
      <c r="A5" s="1"/>
      <c r="B5" s="1" t="s">
        <v>71</v>
      </c>
      <c r="C5" s="14">
        <v>0.70589999999999997</v>
      </c>
      <c r="D5" s="1">
        <v>74</v>
      </c>
      <c r="E5" s="1">
        <v>327</v>
      </c>
      <c r="F5" s="1">
        <v>323</v>
      </c>
      <c r="G5" s="23" t="s">
        <v>18</v>
      </c>
      <c r="H5" s="23" t="s">
        <v>18</v>
      </c>
      <c r="I5" s="1">
        <v>7</v>
      </c>
      <c r="J5" s="1">
        <v>11</v>
      </c>
      <c r="K5" s="1">
        <v>13</v>
      </c>
    </row>
    <row r="6" spans="1:11" x14ac:dyDescent="0.25">
      <c r="A6" s="1"/>
      <c r="B6" s="1" t="s">
        <v>72</v>
      </c>
      <c r="C6" s="14">
        <v>0.76300000000000001</v>
      </c>
      <c r="D6" s="1">
        <v>218</v>
      </c>
      <c r="E6" s="1">
        <v>295</v>
      </c>
      <c r="F6" s="1">
        <v>292</v>
      </c>
      <c r="G6" s="23" t="s">
        <v>18</v>
      </c>
      <c r="H6" s="23" t="s">
        <v>18</v>
      </c>
      <c r="I6" s="1">
        <v>3</v>
      </c>
      <c r="J6" s="1">
        <f>16</f>
        <v>16</v>
      </c>
      <c r="K6" s="1">
        <f>13</f>
        <v>13</v>
      </c>
    </row>
    <row r="7" spans="1:11" ht="90" x14ac:dyDescent="0.25">
      <c r="A7" s="1" t="s">
        <v>2</v>
      </c>
      <c r="B7" s="1"/>
      <c r="C7" s="41" t="s">
        <v>127</v>
      </c>
      <c r="D7" s="2" t="s">
        <v>134</v>
      </c>
      <c r="E7" s="37" t="s">
        <v>135</v>
      </c>
      <c r="F7" s="37" t="s">
        <v>136</v>
      </c>
      <c r="G7" s="122" t="s">
        <v>130</v>
      </c>
      <c r="H7" s="123"/>
      <c r="I7" s="1" t="s">
        <v>6</v>
      </c>
      <c r="J7" s="121" t="s">
        <v>132</v>
      </c>
      <c r="K7" s="121"/>
    </row>
    <row r="8" spans="1:11" x14ac:dyDescent="0.25">
      <c r="C8" s="44" t="s">
        <v>140</v>
      </c>
      <c r="D8" s="117" t="s">
        <v>55</v>
      </c>
      <c r="E8" s="118"/>
      <c r="F8" s="118"/>
      <c r="G8" s="117" t="s">
        <v>56</v>
      </c>
      <c r="H8" s="119"/>
      <c r="I8" s="21" t="s">
        <v>51</v>
      </c>
      <c r="J8" s="117" t="s">
        <v>133</v>
      </c>
      <c r="K8" s="119"/>
    </row>
    <row r="9" spans="1:11" x14ac:dyDescent="0.25">
      <c r="C9" s="3" t="s">
        <v>141</v>
      </c>
      <c r="D9" s="40">
        <v>2014</v>
      </c>
      <c r="E9" s="40">
        <v>2014</v>
      </c>
      <c r="F9" s="30">
        <v>2014</v>
      </c>
      <c r="G9" s="11"/>
      <c r="J9" s="120"/>
      <c r="K9" s="120"/>
    </row>
    <row r="10" spans="1:11" x14ac:dyDescent="0.25">
      <c r="J10" s="120"/>
      <c r="K10" s="120"/>
    </row>
    <row r="11" spans="1:11" x14ac:dyDescent="0.25">
      <c r="J11" s="120"/>
      <c r="K11" s="120"/>
    </row>
    <row r="12" spans="1:11" x14ac:dyDescent="0.25">
      <c r="J12" s="17"/>
      <c r="K12" s="17"/>
    </row>
    <row r="14" spans="1:11" x14ac:dyDescent="0.25">
      <c r="F14" s="11"/>
    </row>
    <row r="15" spans="1:11" x14ac:dyDescent="0.25">
      <c r="F15" s="11"/>
    </row>
    <row r="16" spans="1:11" x14ac:dyDescent="0.25">
      <c r="F16" s="11"/>
    </row>
    <row r="17" spans="6:6" x14ac:dyDescent="0.25">
      <c r="F17" s="11"/>
    </row>
    <row r="18" spans="6:6" x14ac:dyDescent="0.25">
      <c r="F18" s="11"/>
    </row>
    <row r="19" spans="6:6" x14ac:dyDescent="0.25">
      <c r="F19" s="11"/>
    </row>
    <row r="20" spans="6:6" x14ac:dyDescent="0.25">
      <c r="F20" s="11"/>
    </row>
    <row r="21" spans="6:6" x14ac:dyDescent="0.25">
      <c r="F21" s="11"/>
    </row>
    <row r="22" spans="6:6" x14ac:dyDescent="0.25">
      <c r="F22" s="11"/>
    </row>
    <row r="23" spans="6:6" x14ac:dyDescent="0.25">
      <c r="F23" s="11"/>
    </row>
    <row r="24" spans="6:6" x14ac:dyDescent="0.25">
      <c r="F24" s="11"/>
    </row>
    <row r="25" spans="6:6" x14ac:dyDescent="0.25">
      <c r="F25" s="11"/>
    </row>
    <row r="26" spans="6:6" x14ac:dyDescent="0.25">
      <c r="F26" s="11"/>
    </row>
    <row r="27" spans="6:6" x14ac:dyDescent="0.25">
      <c r="F27" s="11"/>
    </row>
    <row r="28" spans="6:6" x14ac:dyDescent="0.25">
      <c r="F28" s="11"/>
    </row>
    <row r="29" spans="6:6" x14ac:dyDescent="0.25">
      <c r="F29" s="11"/>
    </row>
    <row r="30" spans="6:6" x14ac:dyDescent="0.25">
      <c r="F30" s="11"/>
    </row>
    <row r="31" spans="6:6" x14ac:dyDescent="0.25">
      <c r="F31" s="11"/>
    </row>
    <row r="32" spans="6:6" x14ac:dyDescent="0.25">
      <c r="F32" s="11"/>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row r="40" spans="6:6" x14ac:dyDescent="0.25">
      <c r="F40" s="11"/>
    </row>
    <row r="41" spans="6:6" x14ac:dyDescent="0.25">
      <c r="F41" s="11"/>
    </row>
    <row r="42" spans="6:6" x14ac:dyDescent="0.25">
      <c r="F42" s="11"/>
    </row>
    <row r="43" spans="6:6" x14ac:dyDescent="0.25">
      <c r="F43" s="11"/>
    </row>
    <row r="44" spans="6:6" x14ac:dyDescent="0.25">
      <c r="F44" s="11"/>
    </row>
    <row r="45" spans="6:6" x14ac:dyDescent="0.25">
      <c r="F45" s="11"/>
    </row>
    <row r="46" spans="6:6" x14ac:dyDescent="0.25">
      <c r="F46" s="11"/>
    </row>
    <row r="47" spans="6:6" x14ac:dyDescent="0.25">
      <c r="F47" s="11"/>
    </row>
    <row r="48" spans="6:6" x14ac:dyDescent="0.25">
      <c r="F48" s="11"/>
    </row>
    <row r="49" spans="6:6" x14ac:dyDescent="0.25">
      <c r="F49" s="11"/>
    </row>
    <row r="50" spans="6:6" x14ac:dyDescent="0.25">
      <c r="F50" s="11"/>
    </row>
    <row r="51" spans="6:6" x14ac:dyDescent="0.25">
      <c r="F51" s="11"/>
    </row>
    <row r="52" spans="6:6" x14ac:dyDescent="0.25">
      <c r="F52" s="11"/>
    </row>
    <row r="53" spans="6:6" x14ac:dyDescent="0.25">
      <c r="F53" s="11"/>
    </row>
    <row r="54" spans="6:6" x14ac:dyDescent="0.25">
      <c r="F54" s="11"/>
    </row>
    <row r="55" spans="6:6" x14ac:dyDescent="0.25">
      <c r="F55" s="11"/>
    </row>
    <row r="56" spans="6:6" x14ac:dyDescent="0.25">
      <c r="F56" s="11"/>
    </row>
    <row r="57" spans="6:6" x14ac:dyDescent="0.25">
      <c r="F57" s="11"/>
    </row>
    <row r="58" spans="6:6" x14ac:dyDescent="0.25">
      <c r="F58" s="11"/>
    </row>
    <row r="59" spans="6:6" x14ac:dyDescent="0.25">
      <c r="F59" s="11"/>
    </row>
    <row r="60" spans="6:6" x14ac:dyDescent="0.25">
      <c r="F60" s="11"/>
    </row>
    <row r="61" spans="6:6" x14ac:dyDescent="0.25">
      <c r="F61" s="11"/>
    </row>
    <row r="62" spans="6:6" x14ac:dyDescent="0.25">
      <c r="F62" s="11"/>
    </row>
    <row r="63" spans="6:6" x14ac:dyDescent="0.25">
      <c r="F63" s="11"/>
    </row>
    <row r="64" spans="6:6" x14ac:dyDescent="0.25">
      <c r="F64" s="11"/>
    </row>
    <row r="65" spans="6:6" x14ac:dyDescent="0.25">
      <c r="F65" s="11"/>
    </row>
    <row r="66" spans="6:6" x14ac:dyDescent="0.25">
      <c r="F66" s="11"/>
    </row>
    <row r="67" spans="6:6" x14ac:dyDescent="0.25">
      <c r="F67" s="11"/>
    </row>
  </sheetData>
  <mergeCells count="8">
    <mergeCell ref="D8:F8"/>
    <mergeCell ref="G8:H8"/>
    <mergeCell ref="J11:K11"/>
    <mergeCell ref="J7:K7"/>
    <mergeCell ref="G7:H7"/>
    <mergeCell ref="J9:K9"/>
    <mergeCell ref="J10:K10"/>
    <mergeCell ref="J8:K8"/>
  </mergeCells>
  <hyperlinks>
    <hyperlink ref="D8" r:id="rId1" display="Vital Stats"/>
    <hyperlink ref="I8" r:id="rId2"/>
    <hyperlink ref="D9" r:id="rId3" display="2014"/>
    <hyperlink ref="F9" r:id="rId4" display="2014"/>
    <hyperlink ref="E9" r:id="rId5" display="2014"/>
    <hyperlink ref="G8" r:id="rId6"/>
    <hyperlink ref="J8:K8" r:id="rId7" display="key votes tables"/>
    <hyperlink ref="C8" r:id="rId8"/>
    <hyperlink ref="C9" r:id="rId9"/>
  </hyperlinks>
  <pageMargins left="0.7" right="0.7" top="0.75" bottom="0.75" header="0.3" footer="0.3"/>
  <pageSetup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opLeftCell="B2" zoomScale="70" zoomScaleNormal="70" workbookViewId="0">
      <selection activeCell="K34" sqref="K34"/>
    </sheetView>
  </sheetViews>
  <sheetFormatPr defaultRowHeight="15" x14ac:dyDescent="0.25"/>
  <cols>
    <col min="1" max="1" width="11.5703125" style="12" bestFit="1" customWidth="1"/>
    <col min="2" max="2" width="9.140625" style="12"/>
    <col min="3" max="5" width="16.5703125" style="12" hidden="1" customWidth="1"/>
    <col min="6" max="9" width="16.5703125" style="12" customWidth="1"/>
    <col min="10" max="10" width="20.42578125" style="12" customWidth="1"/>
    <col min="11" max="11" width="20.140625" style="12" customWidth="1"/>
    <col min="12" max="12" width="19.42578125" style="12" customWidth="1"/>
    <col min="13" max="13" width="19.140625" style="12" customWidth="1"/>
    <col min="14" max="14" width="12.85546875" style="12" bestFit="1" customWidth="1"/>
    <col min="15" max="15" width="16.7109375" style="12" customWidth="1"/>
    <col min="16" max="16" width="12.42578125" style="12" customWidth="1"/>
    <col min="17" max="17" width="13" style="12" bestFit="1" customWidth="1"/>
    <col min="18" max="18" width="20.7109375" style="12" bestFit="1" customWidth="1"/>
    <col min="19" max="19" width="22.5703125" customWidth="1"/>
    <col min="20" max="20" width="17.28515625" style="12" customWidth="1"/>
    <col min="21" max="21" width="12.140625" style="12" customWidth="1"/>
    <col min="22" max="16384" width="9.140625" style="12"/>
  </cols>
  <sheetData>
    <row r="1" spans="1:21" ht="83.25" customHeight="1" x14ac:dyDescent="0.25">
      <c r="A1" s="1" t="s">
        <v>0</v>
      </c>
      <c r="B1" s="1" t="s">
        <v>1</v>
      </c>
      <c r="C1" s="2" t="s">
        <v>10</v>
      </c>
      <c r="D1" s="2" t="s">
        <v>11</v>
      </c>
      <c r="E1" s="2" t="s">
        <v>12</v>
      </c>
      <c r="F1" s="2" t="s">
        <v>43</v>
      </c>
      <c r="G1" s="2" t="s">
        <v>94</v>
      </c>
      <c r="H1" s="2" t="s">
        <v>38</v>
      </c>
      <c r="I1" s="2" t="s">
        <v>42</v>
      </c>
      <c r="J1" s="2" t="s">
        <v>41</v>
      </c>
      <c r="K1" s="24" t="s">
        <v>103</v>
      </c>
      <c r="L1" s="24" t="s">
        <v>102</v>
      </c>
      <c r="M1" s="24" t="s">
        <v>44</v>
      </c>
      <c r="N1" s="2" t="s">
        <v>40</v>
      </c>
      <c r="O1" s="24" t="s">
        <v>90</v>
      </c>
      <c r="P1" s="24" t="s">
        <v>95</v>
      </c>
      <c r="Q1" s="24" t="s">
        <v>39</v>
      </c>
      <c r="R1" s="24" t="s">
        <v>96</v>
      </c>
      <c r="S1" s="24" t="s">
        <v>97</v>
      </c>
      <c r="T1" s="24" t="s">
        <v>45</v>
      </c>
    </row>
    <row r="2" spans="1:21" ht="255" x14ac:dyDescent="0.25">
      <c r="A2" s="1" t="s">
        <v>3</v>
      </c>
      <c r="B2" s="1"/>
      <c r="C2" s="2" t="s">
        <v>19</v>
      </c>
      <c r="D2" s="2" t="s">
        <v>22</v>
      </c>
      <c r="E2" s="2" t="s">
        <v>20</v>
      </c>
      <c r="F2" s="24" t="s">
        <v>93</v>
      </c>
      <c r="G2" s="24" t="s">
        <v>106</v>
      </c>
      <c r="H2" s="24" t="s">
        <v>105</v>
      </c>
      <c r="I2" s="24" t="s">
        <v>121</v>
      </c>
      <c r="J2" s="24" t="s">
        <v>119</v>
      </c>
      <c r="K2" s="24" t="s">
        <v>104</v>
      </c>
      <c r="L2" s="24" t="s">
        <v>122</v>
      </c>
      <c r="M2" s="24" t="s">
        <v>101</v>
      </c>
      <c r="N2" s="2" t="s">
        <v>89</v>
      </c>
      <c r="O2" s="2" t="s">
        <v>26</v>
      </c>
      <c r="P2" s="2" t="s">
        <v>27</v>
      </c>
      <c r="Q2" s="24" t="s">
        <v>88</v>
      </c>
      <c r="R2" s="24" t="s">
        <v>100</v>
      </c>
      <c r="S2" s="24" t="s">
        <v>99</v>
      </c>
      <c r="T2" s="24" t="s">
        <v>98</v>
      </c>
    </row>
    <row r="3" spans="1:21" x14ac:dyDescent="0.25">
      <c r="A3" s="1"/>
      <c r="B3" s="1">
        <v>2008</v>
      </c>
      <c r="C3" s="1">
        <v>12</v>
      </c>
      <c r="D3" s="1">
        <v>27</v>
      </c>
      <c r="E3" s="1">
        <v>14</v>
      </c>
      <c r="F3" s="14">
        <v>6.7000000000000004E-2</v>
      </c>
      <c r="G3" s="14">
        <v>3.9800000000000002E-2</v>
      </c>
      <c r="H3" s="14">
        <v>3.9800000000000002E-2</v>
      </c>
      <c r="I3" s="25">
        <v>178.36144578313252</v>
      </c>
      <c r="J3" s="25">
        <v>164.72289156626505</v>
      </c>
      <c r="K3" s="25">
        <v>360.32411674347156</v>
      </c>
      <c r="L3" s="25">
        <v>141.0399385560676</v>
      </c>
      <c r="M3" s="25">
        <v>2885.4911242603548</v>
      </c>
      <c r="N3" s="23">
        <v>61104</v>
      </c>
      <c r="O3" s="23">
        <v>267257</v>
      </c>
      <c r="P3" s="23">
        <v>92355</v>
      </c>
      <c r="Q3" s="1">
        <v>1042993</v>
      </c>
      <c r="R3" s="23">
        <v>472</v>
      </c>
      <c r="S3" s="23">
        <v>8</v>
      </c>
      <c r="T3" s="23">
        <v>7</v>
      </c>
    </row>
    <row r="4" spans="1:21" x14ac:dyDescent="0.25">
      <c r="A4" s="1"/>
      <c r="B4" s="1">
        <v>2010</v>
      </c>
      <c r="C4" s="1">
        <v>21</v>
      </c>
      <c r="D4" s="1">
        <v>88</v>
      </c>
      <c r="E4" s="1">
        <v>14</v>
      </c>
      <c r="F4" s="14">
        <v>0.11700000000000001</v>
      </c>
      <c r="G4" s="14">
        <v>0.13</v>
      </c>
      <c r="H4" s="14">
        <v>3.9800000000000002E-2</v>
      </c>
      <c r="I4" s="26">
        <v>195.65822784810126</v>
      </c>
      <c r="J4" s="25">
        <v>167.20886075949366</v>
      </c>
      <c r="K4" s="25">
        <v>525.0152542372881</v>
      </c>
      <c r="L4" s="26">
        <v>167.23050847457628</v>
      </c>
      <c r="M4" s="26">
        <v>4428.2011834319528</v>
      </c>
      <c r="N4" s="26">
        <v>55992</v>
      </c>
      <c r="O4" s="23">
        <v>282895</v>
      </c>
      <c r="P4" s="26">
        <v>100366</v>
      </c>
      <c r="Q4" s="23">
        <v>1596355</v>
      </c>
      <c r="R4" s="23">
        <v>490</v>
      </c>
      <c r="S4" s="23">
        <v>39</v>
      </c>
      <c r="T4" s="23">
        <v>11</v>
      </c>
    </row>
    <row r="5" spans="1:21" x14ac:dyDescent="0.25">
      <c r="A5" s="1"/>
      <c r="B5" s="1">
        <v>2012</v>
      </c>
      <c r="C5" s="1">
        <v>17</v>
      </c>
      <c r="D5" s="1">
        <v>66</v>
      </c>
      <c r="E5" s="1">
        <v>16</v>
      </c>
      <c r="F5" s="14">
        <v>9.5000000000000001E-2</v>
      </c>
      <c r="G5" s="14">
        <v>9.7500000000000003E-2</v>
      </c>
      <c r="H5" s="14">
        <v>4.5699999999999998E-2</v>
      </c>
      <c r="I5" s="25">
        <v>233.37037037037038</v>
      </c>
      <c r="J5" s="25">
        <v>122</v>
      </c>
      <c r="K5" s="25">
        <v>444.47135842880522</v>
      </c>
      <c r="L5" s="26">
        <v>159.94762684124387</v>
      </c>
      <c r="M5" s="26">
        <v>3905.4760479041915</v>
      </c>
      <c r="N5" s="26">
        <v>57501</v>
      </c>
      <c r="O5" s="23">
        <v>278442</v>
      </c>
      <c r="P5" s="26">
        <v>94121</v>
      </c>
      <c r="Q5" s="23">
        <v>1261140</v>
      </c>
      <c r="R5" s="23">
        <v>520</v>
      </c>
      <c r="S5" s="23">
        <v>28</v>
      </c>
      <c r="T5" s="23">
        <v>6</v>
      </c>
    </row>
    <row r="6" spans="1:21" x14ac:dyDescent="0.25">
      <c r="A6" s="1"/>
      <c r="B6" s="1">
        <v>2014</v>
      </c>
      <c r="C6" s="1">
        <v>10</v>
      </c>
      <c r="D6" s="1">
        <v>50</v>
      </c>
      <c r="E6" s="1">
        <v>19</v>
      </c>
      <c r="F6" s="14">
        <v>5.5899999999999998E-2</v>
      </c>
      <c r="G6" s="14">
        <v>7.3899999999999993E-2</v>
      </c>
      <c r="H6" s="14">
        <v>5.4399999999999997E-2</v>
      </c>
      <c r="I6" s="25">
        <v>231.76729559748426</v>
      </c>
      <c r="J6" s="25">
        <v>115.50314465408805</v>
      </c>
      <c r="K6" s="26">
        <v>412.24401913875596</v>
      </c>
      <c r="L6" s="26">
        <v>138.23923444976077</v>
      </c>
      <c r="M6" s="26">
        <v>3332.3212121212123</v>
      </c>
      <c r="N6" s="26">
        <v>54988</v>
      </c>
      <c r="O6" s="1">
        <v>295310</v>
      </c>
      <c r="P6" s="26">
        <v>81226</v>
      </c>
      <c r="Q6" s="23">
        <v>963739</v>
      </c>
      <c r="R6" s="23">
        <v>533</v>
      </c>
      <c r="S6" s="23">
        <v>16</v>
      </c>
      <c r="T6" s="23">
        <v>3</v>
      </c>
    </row>
    <row r="7" spans="1:21" ht="45" x14ac:dyDescent="0.25">
      <c r="A7" s="1" t="s">
        <v>2</v>
      </c>
      <c r="B7" s="31"/>
      <c r="C7" s="1"/>
      <c r="D7" s="1"/>
      <c r="E7" s="1"/>
      <c r="F7" s="125" t="s">
        <v>131</v>
      </c>
      <c r="G7" s="125"/>
      <c r="H7" s="125"/>
      <c r="I7" s="27" t="s">
        <v>57</v>
      </c>
      <c r="J7" s="28" t="s">
        <v>58</v>
      </c>
      <c r="K7" s="28" t="s">
        <v>59</v>
      </c>
      <c r="L7" s="28" t="s">
        <v>60</v>
      </c>
      <c r="M7" s="27" t="s">
        <v>61</v>
      </c>
      <c r="N7" s="27" t="s">
        <v>62</v>
      </c>
      <c r="O7" s="28" t="s">
        <v>59</v>
      </c>
      <c r="P7" s="28" t="s">
        <v>60</v>
      </c>
      <c r="Q7" s="27" t="s">
        <v>61</v>
      </c>
      <c r="R7" s="29" t="s">
        <v>63</v>
      </c>
      <c r="S7" s="126" t="s">
        <v>126</v>
      </c>
      <c r="T7" s="127"/>
    </row>
    <row r="8" spans="1:21" x14ac:dyDescent="0.25">
      <c r="B8" s="33"/>
      <c r="C8" s="117">
        <v>2008</v>
      </c>
      <c r="D8" s="118"/>
      <c r="E8" s="118"/>
      <c r="F8" s="118"/>
      <c r="G8" s="118"/>
      <c r="H8" s="119"/>
      <c r="I8" s="30">
        <v>2008</v>
      </c>
      <c r="J8" s="30">
        <v>2008</v>
      </c>
      <c r="K8" s="30">
        <v>2008</v>
      </c>
      <c r="L8" s="30">
        <v>2008</v>
      </c>
      <c r="M8" s="30">
        <v>2008</v>
      </c>
      <c r="N8" s="30">
        <v>2008</v>
      </c>
      <c r="O8" s="30">
        <v>2008</v>
      </c>
      <c r="P8" s="30">
        <v>2008</v>
      </c>
      <c r="Q8" s="30">
        <v>2008</v>
      </c>
      <c r="R8" s="30">
        <v>2008</v>
      </c>
      <c r="S8" s="124">
        <v>2008</v>
      </c>
      <c r="T8" s="124"/>
      <c r="U8" s="18"/>
    </row>
    <row r="9" spans="1:21" x14ac:dyDescent="0.25">
      <c r="B9" s="32"/>
      <c r="C9" s="117" t="s">
        <v>13</v>
      </c>
      <c r="D9" s="118"/>
      <c r="E9" s="118"/>
      <c r="F9" s="118"/>
      <c r="G9" s="118"/>
      <c r="H9" s="119"/>
      <c r="I9" s="30">
        <v>2010</v>
      </c>
      <c r="J9" s="30">
        <v>2010</v>
      </c>
      <c r="K9" s="30">
        <v>2010</v>
      </c>
      <c r="L9" s="30">
        <v>2010</v>
      </c>
      <c r="M9" s="30">
        <v>2010</v>
      </c>
      <c r="N9" s="30" t="s">
        <v>13</v>
      </c>
      <c r="O9" s="30">
        <v>2010</v>
      </c>
      <c r="P9" s="30">
        <v>2010</v>
      </c>
      <c r="Q9" s="30">
        <v>2010</v>
      </c>
      <c r="R9" s="30">
        <v>2010</v>
      </c>
      <c r="S9" s="124">
        <v>2010</v>
      </c>
      <c r="T9" s="124"/>
      <c r="U9" s="18"/>
    </row>
    <row r="10" spans="1:21" x14ac:dyDescent="0.25">
      <c r="I10" s="39">
        <v>2012</v>
      </c>
      <c r="J10" s="39">
        <v>2012</v>
      </c>
      <c r="K10" s="30">
        <v>2012</v>
      </c>
      <c r="L10" s="30">
        <v>2012</v>
      </c>
      <c r="M10" s="30">
        <v>2012</v>
      </c>
      <c r="N10" s="42"/>
      <c r="O10" s="30">
        <v>2012</v>
      </c>
      <c r="P10" s="30">
        <v>2012</v>
      </c>
      <c r="Q10" s="30">
        <v>2012</v>
      </c>
      <c r="R10" s="40">
        <v>2012</v>
      </c>
      <c r="S10" s="124">
        <v>2012</v>
      </c>
      <c r="T10" s="124"/>
      <c r="U10" s="18"/>
    </row>
    <row r="11" spans="1:21" x14ac:dyDescent="0.25">
      <c r="C11" s="13"/>
      <c r="I11" s="30">
        <v>2014</v>
      </c>
      <c r="J11" s="30">
        <v>2014</v>
      </c>
      <c r="K11" s="30">
        <v>2014</v>
      </c>
      <c r="L11" s="30">
        <v>2014</v>
      </c>
      <c r="M11" s="30">
        <v>2014</v>
      </c>
      <c r="N11" s="43"/>
      <c r="O11" s="30">
        <v>2014</v>
      </c>
      <c r="P11" s="30">
        <v>2014</v>
      </c>
      <c r="Q11" s="30">
        <v>2014</v>
      </c>
      <c r="R11" s="30">
        <v>2014</v>
      </c>
      <c r="S11" s="124">
        <v>2014</v>
      </c>
      <c r="T11" s="124"/>
      <c r="U11" s="18"/>
    </row>
    <row r="12" spans="1:21" x14ac:dyDescent="0.25">
      <c r="R12" s="3" t="s">
        <v>21</v>
      </c>
      <c r="S12" s="124" t="s">
        <v>23</v>
      </c>
      <c r="T12" s="124"/>
      <c r="U12" s="18"/>
    </row>
    <row r="18" spans="2:17" x14ac:dyDescent="0.25">
      <c r="P18" s="15"/>
    </row>
    <row r="19" spans="2:17" hidden="1" x14ac:dyDescent="0.25">
      <c r="O19" s="15"/>
    </row>
    <row r="20" spans="2:17" hidden="1" x14ac:dyDescent="0.25">
      <c r="C20" s="12" t="s">
        <v>28</v>
      </c>
      <c r="F20" s="12" t="s">
        <v>32</v>
      </c>
      <c r="G20" s="12" t="s">
        <v>33</v>
      </c>
      <c r="H20" s="15" t="s">
        <v>34</v>
      </c>
      <c r="I20" s="12" t="s">
        <v>91</v>
      </c>
      <c r="J20" s="12" t="s">
        <v>92</v>
      </c>
      <c r="K20" s="15" t="s">
        <v>29</v>
      </c>
      <c r="L20" s="15" t="s">
        <v>31</v>
      </c>
      <c r="M20" s="15" t="s">
        <v>30</v>
      </c>
      <c r="N20" s="15"/>
      <c r="O20" s="15"/>
      <c r="P20" s="15"/>
      <c r="Q20" s="15"/>
    </row>
    <row r="21" spans="2:17" hidden="1" x14ac:dyDescent="0.25">
      <c r="B21" s="12">
        <v>2008</v>
      </c>
      <c r="C21" s="12">
        <v>166</v>
      </c>
      <c r="F21" s="12">
        <v>166</v>
      </c>
      <c r="G21" s="15">
        <v>651</v>
      </c>
      <c r="H21" s="15">
        <v>338</v>
      </c>
      <c r="I21" s="12">
        <f>I3/F$21</f>
        <v>1.074466540862244</v>
      </c>
      <c r="J21" s="12">
        <f t="shared" ref="J21:K24" si="0">J3/F21</f>
        <v>0.99230657570039182</v>
      </c>
      <c r="K21" s="12">
        <f t="shared" si="0"/>
        <v>0.55349326688705314</v>
      </c>
      <c r="L21" s="12">
        <f t="shared" ref="L21:M24" si="1">L3/G21</f>
        <v>0.21665121129964302</v>
      </c>
      <c r="M21" s="12">
        <f t="shared" si="1"/>
        <v>8.5369559889359614</v>
      </c>
      <c r="O21" s="15"/>
    </row>
    <row r="22" spans="2:17" hidden="1" x14ac:dyDescent="0.25">
      <c r="B22" s="15">
        <v>2010</v>
      </c>
      <c r="C22" s="15"/>
      <c r="F22" s="15">
        <v>158</v>
      </c>
      <c r="G22" s="15">
        <v>590</v>
      </c>
      <c r="H22" s="15">
        <v>338</v>
      </c>
      <c r="I22" s="12">
        <f>I4/F22</f>
        <v>1.2383432142284889</v>
      </c>
      <c r="J22" s="12">
        <f t="shared" si="0"/>
        <v>1.0582839288575547</v>
      </c>
      <c r="K22" s="12">
        <f t="shared" si="0"/>
        <v>0.88985636311404759</v>
      </c>
      <c r="L22" s="12">
        <f t="shared" si="1"/>
        <v>0.28344153978741743</v>
      </c>
      <c r="M22" s="12">
        <f t="shared" si="1"/>
        <v>13.101186933230629</v>
      </c>
      <c r="O22" s="15"/>
    </row>
    <row r="23" spans="2:17" hidden="1" x14ac:dyDescent="0.25">
      <c r="B23" s="12">
        <v>2012</v>
      </c>
      <c r="F23" s="12">
        <v>162</v>
      </c>
      <c r="G23" s="12">
        <v>611</v>
      </c>
      <c r="H23" s="12">
        <v>334</v>
      </c>
      <c r="I23" s="12">
        <f>I5/F23</f>
        <v>1.4405578417924099</v>
      </c>
      <c r="J23" s="12">
        <f t="shared" si="0"/>
        <v>0.75308641975308643</v>
      </c>
      <c r="K23" s="12">
        <f t="shared" si="0"/>
        <v>0.72744903179837184</v>
      </c>
      <c r="L23" s="12">
        <f t="shared" si="1"/>
        <v>0.26178007666324693</v>
      </c>
      <c r="M23" s="12">
        <f t="shared" si="1"/>
        <v>11.693042059593388</v>
      </c>
    </row>
    <row r="24" spans="2:17" hidden="1" x14ac:dyDescent="0.25">
      <c r="B24" s="15">
        <v>2014</v>
      </c>
      <c r="F24" s="15">
        <v>159</v>
      </c>
      <c r="G24" s="15">
        <v>627</v>
      </c>
      <c r="H24" s="15">
        <v>330</v>
      </c>
      <c r="I24" s="12">
        <f>I6/F24</f>
        <v>1.4576559471539892</v>
      </c>
      <c r="J24" s="12">
        <f t="shared" si="0"/>
        <v>0.7264348720382896</v>
      </c>
      <c r="K24" s="12">
        <f t="shared" si="0"/>
        <v>0.65748647390551185</v>
      </c>
      <c r="L24" s="12">
        <f t="shared" si="1"/>
        <v>0.22047724792625323</v>
      </c>
      <c r="M24" s="12">
        <f t="shared" si="1"/>
        <v>10.097943067033977</v>
      </c>
    </row>
    <row r="25" spans="2:17" hidden="1" x14ac:dyDescent="0.25"/>
  </sheetData>
  <mergeCells count="9">
    <mergeCell ref="S11:T11"/>
    <mergeCell ref="S12:T12"/>
    <mergeCell ref="F7:H7"/>
    <mergeCell ref="S7:T7"/>
    <mergeCell ref="C8:H8"/>
    <mergeCell ref="C9:H9"/>
    <mergeCell ref="S8:T8"/>
    <mergeCell ref="S9:T9"/>
    <mergeCell ref="S10:T10"/>
  </mergeCells>
  <hyperlinks>
    <hyperlink ref="C9" r:id="rId1"/>
    <hyperlink ref="C8" r:id="rId2" display="2008"/>
    <hyperlink ref="I8" r:id="rId3" display="2008"/>
    <hyperlink ref="J8" r:id="rId4" display="2008"/>
    <hyperlink ref="I9" r:id="rId5" display="2010"/>
    <hyperlink ref="J9" r:id="rId6" display="2010"/>
    <hyperlink ref="I10" r:id="rId7" display="2012"/>
    <hyperlink ref="J10" r:id="rId8" display="http://www.uscourts.gov/statistics/table/b-5a/judicial-business/2012/09/30"/>
    <hyperlink ref="I11" r:id="rId9" display="2014"/>
    <hyperlink ref="J11" r:id="rId10" display="2014"/>
    <hyperlink ref="K11" r:id="rId11" display="http://www.uscourts.gov/statistics/table/c/judicial-business/2014/09/30"/>
    <hyperlink ref="O11" r:id="rId12" display="http://www.uscourts.gov/statistics/table/c/judicial-business/2014/09/30"/>
    <hyperlink ref="K10" r:id="rId13" display="2012"/>
    <hyperlink ref="O10" r:id="rId14" display="2012"/>
    <hyperlink ref="K9" r:id="rId15" display="2010"/>
    <hyperlink ref="O9" r:id="rId16" display="2010"/>
    <hyperlink ref="K8" r:id="rId17" display="2008"/>
    <hyperlink ref="O8" r:id="rId18" display="2008"/>
    <hyperlink ref="R8" r:id="rId19" display="2008"/>
    <hyperlink ref="R9" r:id="rId20" display="2010"/>
    <hyperlink ref="R10" r:id="rId21" display="2012"/>
    <hyperlink ref="R11" r:id="rId22" display="2014"/>
    <hyperlink ref="R12" r:id="rId23"/>
    <hyperlink ref="M8" r:id="rId24" display="2008"/>
    <hyperlink ref="Q8" r:id="rId25" display="2008"/>
    <hyperlink ref="M9" r:id="rId26" display="2010"/>
    <hyperlink ref="Q9" r:id="rId27" display="2010"/>
    <hyperlink ref="M10" r:id="rId28" display="2012"/>
    <hyperlink ref="Q10" r:id="rId29" display="2012"/>
    <hyperlink ref="M11" r:id="rId30" display="2014"/>
    <hyperlink ref="Q11" r:id="rId31" display="2014"/>
    <hyperlink ref="L11" r:id="rId32" display="2014"/>
    <hyperlink ref="P11" r:id="rId33" display="2014"/>
    <hyperlink ref="L10" r:id="rId34" display="2012"/>
    <hyperlink ref="P10" r:id="rId35" display="2012"/>
    <hyperlink ref="L9" r:id="rId36" display="2010"/>
    <hyperlink ref="P9" r:id="rId37" display="2010"/>
    <hyperlink ref="L8" r:id="rId38" display="2008"/>
    <hyperlink ref="P8" r:id="rId39" display="2008"/>
    <hyperlink ref="N8" r:id="rId40" display="2008"/>
    <hyperlink ref="N9" r:id="rId41"/>
    <hyperlink ref="S12:T12" r:id="rId42" display="judicial emergency definition"/>
    <hyperlink ref="S11:T11" r:id="rId43" display="http://www.uscourts.gov/judges-judgeships/judicial-vacancies/archive-judicial-vacancies/2014/10/emergencies/html"/>
    <hyperlink ref="S10:T10" r:id="rId44" display="http://www.uscourts.gov/judges-judgeships/judicial-vacancies/archive-judicial-vacancies/2012/10/emergencies/html"/>
    <hyperlink ref="S9:T9" r:id="rId45" display="http://www.uscourts.gov/judges-judgeships/judicial-vacancies/archive-judicial-vacancies/2010/10/emergencies/html"/>
    <hyperlink ref="S8:T8" r:id="rId46" display="http://www.uscourts.gov/judges-judgeships/judicial-vacancies/archive-judicial-vacancies/2008/10/emergencies/pdf"/>
  </hyperlinks>
  <pageMargins left="0.7" right="0.7" top="0.75" bottom="0.75" header="0.3" footer="0.3"/>
  <pageSetup orientation="landscape" r:id="rId4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5" zoomScaleNormal="85" workbookViewId="0">
      <selection activeCell="G10" sqref="G10:H10"/>
    </sheetView>
  </sheetViews>
  <sheetFormatPr defaultRowHeight="15" x14ac:dyDescent="0.25"/>
  <cols>
    <col min="1" max="1" width="10.140625" bestFit="1" customWidth="1"/>
    <col min="3" max="3" width="12.5703125" customWidth="1"/>
    <col min="4" max="4" width="18.5703125" customWidth="1"/>
    <col min="5" max="5" width="0" hidden="1" customWidth="1"/>
    <col min="6" max="6" width="18.7109375" customWidth="1"/>
    <col min="7" max="7" width="15.140625" customWidth="1"/>
    <col min="8" max="8" width="15.85546875" customWidth="1"/>
  </cols>
  <sheetData>
    <row r="1" spans="1:8" ht="75" x14ac:dyDescent="0.25">
      <c r="A1" s="1" t="s">
        <v>0</v>
      </c>
      <c r="B1" s="1" t="s">
        <v>1</v>
      </c>
      <c r="C1" s="2" t="s">
        <v>123</v>
      </c>
      <c r="D1" s="2" t="s">
        <v>124</v>
      </c>
      <c r="E1" s="2" t="s">
        <v>5</v>
      </c>
      <c r="F1" s="2" t="s">
        <v>9</v>
      </c>
      <c r="G1" s="2" t="s">
        <v>35</v>
      </c>
      <c r="H1" s="2" t="s">
        <v>36</v>
      </c>
    </row>
    <row r="2" spans="1:8" ht="179.25" customHeight="1" x14ac:dyDescent="0.25">
      <c r="A2" s="1" t="s">
        <v>3</v>
      </c>
      <c r="B2" s="1"/>
      <c r="C2" s="2" t="s">
        <v>114</v>
      </c>
      <c r="D2" s="2" t="s">
        <v>125</v>
      </c>
      <c r="E2" s="1"/>
      <c r="F2" s="2" t="s">
        <v>37</v>
      </c>
      <c r="G2" s="2" t="s">
        <v>226</v>
      </c>
      <c r="H2" s="2" t="s">
        <v>227</v>
      </c>
    </row>
    <row r="3" spans="1:8" x14ac:dyDescent="0.25">
      <c r="A3" s="1"/>
      <c r="B3" s="1">
        <v>2008</v>
      </c>
      <c r="C3" s="1" t="s">
        <v>18</v>
      </c>
      <c r="D3" s="38">
        <v>0.43</v>
      </c>
      <c r="E3" s="1"/>
      <c r="F3" s="4">
        <v>48597000</v>
      </c>
      <c r="G3" s="38">
        <v>0.51</v>
      </c>
      <c r="H3" s="38">
        <v>0.55000000000000004</v>
      </c>
    </row>
    <row r="4" spans="1:8" x14ac:dyDescent="0.25">
      <c r="A4" s="1"/>
      <c r="B4" s="1">
        <v>2009</v>
      </c>
      <c r="C4" s="1">
        <v>355</v>
      </c>
      <c r="D4" s="89" t="s">
        <v>18</v>
      </c>
      <c r="E4" s="90" t="s">
        <v>18</v>
      </c>
      <c r="F4" s="91" t="s">
        <v>18</v>
      </c>
      <c r="G4" s="90" t="s">
        <v>18</v>
      </c>
      <c r="H4" s="90" t="s">
        <v>18</v>
      </c>
    </row>
    <row r="5" spans="1:8" x14ac:dyDescent="0.25">
      <c r="A5" s="1"/>
      <c r="B5" s="1">
        <v>2010</v>
      </c>
      <c r="C5" s="1" t="s">
        <v>18</v>
      </c>
      <c r="D5" s="38">
        <v>0.43</v>
      </c>
      <c r="E5" s="1"/>
      <c r="F5" s="5">
        <v>44100000</v>
      </c>
      <c r="G5" s="38">
        <v>0.43</v>
      </c>
      <c r="H5" s="38">
        <v>0.46</v>
      </c>
    </row>
    <row r="6" spans="1:8" x14ac:dyDescent="0.25">
      <c r="A6" s="1"/>
      <c r="B6" s="1">
        <v>2012</v>
      </c>
      <c r="C6" s="1" t="s">
        <v>18</v>
      </c>
      <c r="D6" s="38">
        <v>0.4</v>
      </c>
      <c r="E6" s="1"/>
      <c r="F6" s="4">
        <v>43433000</v>
      </c>
      <c r="G6" s="38">
        <v>0.37</v>
      </c>
      <c r="H6" s="38">
        <v>0.43</v>
      </c>
    </row>
    <row r="7" spans="1:8" x14ac:dyDescent="0.25">
      <c r="A7" s="1"/>
      <c r="B7" s="1">
        <v>2014</v>
      </c>
      <c r="C7" s="1">
        <v>319</v>
      </c>
      <c r="D7" s="38">
        <v>0.4</v>
      </c>
      <c r="E7" s="1"/>
      <c r="F7" s="4">
        <v>40420000</v>
      </c>
      <c r="G7" s="38">
        <v>0.2</v>
      </c>
      <c r="H7" s="38">
        <v>0.18</v>
      </c>
    </row>
    <row r="8" spans="1:8" ht="60" x14ac:dyDescent="0.25">
      <c r="A8" s="1" t="s">
        <v>2</v>
      </c>
      <c r="B8" s="1"/>
      <c r="C8" s="2" t="s">
        <v>129</v>
      </c>
      <c r="D8" s="3" t="s">
        <v>7</v>
      </c>
      <c r="E8" s="1"/>
      <c r="F8" s="6" t="s">
        <v>8</v>
      </c>
      <c r="G8" s="128" t="s">
        <v>225</v>
      </c>
      <c r="H8" s="129"/>
    </row>
    <row r="9" spans="1:8" x14ac:dyDescent="0.25">
      <c r="C9" s="30">
        <v>2009</v>
      </c>
      <c r="G9" s="124" t="s">
        <v>137</v>
      </c>
      <c r="H9" s="124"/>
    </row>
    <row r="10" spans="1:8" x14ac:dyDescent="0.25">
      <c r="C10" s="30">
        <v>2014</v>
      </c>
      <c r="G10" s="124">
        <v>2014</v>
      </c>
      <c r="H10" s="124"/>
    </row>
    <row r="11" spans="1:8" x14ac:dyDescent="0.25">
      <c r="G11" s="18"/>
      <c r="H11" s="18"/>
    </row>
    <row r="12" spans="1:8" x14ac:dyDescent="0.25">
      <c r="G12" s="12"/>
      <c r="H12" s="12"/>
    </row>
  </sheetData>
  <mergeCells count="3">
    <mergeCell ref="G9:H9"/>
    <mergeCell ref="G8:H8"/>
    <mergeCell ref="G10:H10"/>
  </mergeCells>
  <hyperlinks>
    <hyperlink ref="D8" r:id="rId1"/>
    <hyperlink ref="F8" r:id="rId2"/>
    <hyperlink ref="C9" r:id="rId3" display="2009"/>
    <hyperlink ref="C10" r:id="rId4" display="2014"/>
    <hyperlink ref="G9:H9" r:id="rId5" display="2008-2012"/>
    <hyperlink ref="G10:H10" r:id="rId6" display="2014"/>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Elections Administration</vt:lpstr>
      <vt:lpstr>DemPartic and Voting</vt:lpstr>
      <vt:lpstr>Public Opinion</vt:lpstr>
      <vt:lpstr>Executive Branch Capacity</vt:lpstr>
      <vt:lpstr>Legislative Branch Capacity</vt:lpstr>
      <vt:lpstr>Judicial Branch Capacity</vt:lpstr>
      <vt:lpstr>Media Capacity</vt:lpstr>
    </vt:vector>
  </TitlesOfParts>
  <Company>The Brookings Institution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Zeppos</dc:creator>
  <cp:lastModifiedBy>Nicholas  Zeppos</cp:lastModifiedBy>
  <cp:lastPrinted>2016-04-20T14:27:10Z</cp:lastPrinted>
  <dcterms:created xsi:type="dcterms:W3CDTF">2016-03-29T13:55:12Z</dcterms:created>
  <dcterms:modified xsi:type="dcterms:W3CDTF">2016-06-03T14:39:33Z</dcterms:modified>
</cp:coreProperties>
</file>