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95" windowHeight="12780"/>
  </bookViews>
  <sheets>
    <sheet name="Cleaned Data" sheetId="4" r:id="rId1"/>
    <sheet name="Raw Data" sheetId="1" r:id="rId2"/>
  </sheets>
  <calcPr calcId="125725"/>
</workbook>
</file>

<file path=xl/calcChain.xml><?xml version="1.0" encoding="utf-8"?>
<calcChain xmlns="http://schemas.openxmlformats.org/spreadsheetml/2006/main">
  <c r="CL81" i="4"/>
  <c r="CL82"/>
  <c r="CL83"/>
  <c r="CL80"/>
  <c r="CK81"/>
  <c r="CK82"/>
  <c r="CK83"/>
  <c r="CK80"/>
  <c r="CJ81"/>
  <c r="CJ82"/>
  <c r="CJ83"/>
  <c r="CJ80"/>
  <c r="CI81"/>
  <c r="CI82"/>
  <c r="CI83"/>
  <c r="CI80"/>
  <c r="CH81"/>
  <c r="CH82"/>
  <c r="CH83"/>
  <c r="CH80"/>
  <c r="CG83"/>
  <c r="CG82"/>
  <c r="CG81"/>
  <c r="CG80"/>
  <c r="BQ82"/>
  <c r="BR82"/>
  <c r="BS82"/>
  <c r="BT82"/>
  <c r="BU82"/>
  <c r="BV82"/>
  <c r="BW82"/>
  <c r="BX82"/>
  <c r="BY82"/>
  <c r="BZ82"/>
  <c r="CA82"/>
  <c r="CB82"/>
  <c r="CC82"/>
  <c r="CD82"/>
  <c r="CE82"/>
  <c r="BP82"/>
  <c r="BO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AW82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E56"/>
  <c r="CE57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56"/>
  <c r="C57"/>
  <c r="B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19"/>
  <c r="B18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C19" i="1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19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Q18"/>
  <c r="P18"/>
  <c r="O18"/>
  <c r="N18"/>
  <c r="M18"/>
  <c r="L18"/>
  <c r="K18"/>
  <c r="J18"/>
  <c r="I18"/>
  <c r="H18"/>
  <c r="G18"/>
  <c r="F18"/>
  <c r="E18"/>
  <c r="D18"/>
  <c r="C18"/>
  <c r="B18"/>
  <c r="AV82" i="4"/>
  <c r="AV81"/>
  <c r="AV80"/>
  <c r="CE42"/>
  <c r="CE43"/>
  <c r="CE44"/>
  <c r="CE45"/>
  <c r="CE46"/>
  <c r="CE47"/>
  <c r="CE48"/>
  <c r="CE80" s="1"/>
  <c r="CE49"/>
  <c r="CE50"/>
  <c r="CE51"/>
  <c r="CE81" s="1"/>
  <c r="CE53"/>
  <c r="CE54"/>
  <c r="CE55"/>
  <c r="CE59"/>
  <c r="CE60"/>
  <c r="CE83" s="1"/>
  <c r="CE63"/>
  <c r="CE64"/>
  <c r="CE65"/>
  <c r="CE66"/>
  <c r="CE67"/>
  <c r="CE68"/>
  <c r="CE70"/>
  <c r="CE73"/>
  <c r="CE74"/>
  <c r="CE75"/>
  <c r="CE76"/>
  <c r="BY42"/>
  <c r="BZ42"/>
  <c r="CA42"/>
  <c r="CB42"/>
  <c r="CC42"/>
  <c r="CD42"/>
  <c r="BY43"/>
  <c r="BZ43"/>
  <c r="CA43"/>
  <c r="CB43"/>
  <c r="CC43"/>
  <c r="CD43"/>
  <c r="BY44"/>
  <c r="BZ44"/>
  <c r="CA44"/>
  <c r="CB44"/>
  <c r="CC44"/>
  <c r="CD44"/>
  <c r="BY45"/>
  <c r="BZ45"/>
  <c r="CA45"/>
  <c r="CB45"/>
  <c r="CC45"/>
  <c r="CD45"/>
  <c r="BY46"/>
  <c r="BZ46"/>
  <c r="CA46"/>
  <c r="CB46"/>
  <c r="CC46"/>
  <c r="CD46"/>
  <c r="BY47"/>
  <c r="BZ47"/>
  <c r="CA47"/>
  <c r="CB47"/>
  <c r="CC47"/>
  <c r="CD47"/>
  <c r="BY48"/>
  <c r="BZ48"/>
  <c r="CA48"/>
  <c r="CB48"/>
  <c r="CC48"/>
  <c r="CD48"/>
  <c r="BY49"/>
  <c r="BZ49"/>
  <c r="CA49"/>
  <c r="CB49"/>
  <c r="CC49"/>
  <c r="CD49"/>
  <c r="BY50"/>
  <c r="BZ50"/>
  <c r="CA50"/>
  <c r="CB50"/>
  <c r="CC50"/>
  <c r="CD50"/>
  <c r="BY51"/>
  <c r="BZ51"/>
  <c r="CA51"/>
  <c r="CB51"/>
  <c r="CC51"/>
  <c r="CD51"/>
  <c r="BY53"/>
  <c r="BZ53"/>
  <c r="CA53"/>
  <c r="CB53"/>
  <c r="CC53"/>
  <c r="CD53"/>
  <c r="BY54"/>
  <c r="BZ54"/>
  <c r="CA54"/>
  <c r="CB54"/>
  <c r="CC54"/>
  <c r="CD54"/>
  <c r="BY55"/>
  <c r="BZ55"/>
  <c r="CA55"/>
  <c r="CB55"/>
  <c r="CC55"/>
  <c r="CD55"/>
  <c r="BY59"/>
  <c r="BZ59"/>
  <c r="CA59"/>
  <c r="CB59"/>
  <c r="CC59"/>
  <c r="CD59"/>
  <c r="BY60"/>
  <c r="BY83" s="1"/>
  <c r="BZ60"/>
  <c r="BZ83" s="1"/>
  <c r="CA60"/>
  <c r="CA83" s="1"/>
  <c r="CB60"/>
  <c r="CB83" s="1"/>
  <c r="CC60"/>
  <c r="CC83" s="1"/>
  <c r="CD60"/>
  <c r="CD83" s="1"/>
  <c r="BY63"/>
  <c r="BZ63"/>
  <c r="CA63"/>
  <c r="CB63"/>
  <c r="CC63"/>
  <c r="CD63"/>
  <c r="BY64"/>
  <c r="BZ64"/>
  <c r="CA64"/>
  <c r="CB64"/>
  <c r="CC64"/>
  <c r="CD64"/>
  <c r="BY65"/>
  <c r="BZ65"/>
  <c r="CA65"/>
  <c r="CB65"/>
  <c r="CC65"/>
  <c r="CD65"/>
  <c r="BY66"/>
  <c r="BZ66"/>
  <c r="CA66"/>
  <c r="CB66"/>
  <c r="CC66"/>
  <c r="CD66"/>
  <c r="BY67"/>
  <c r="BZ67"/>
  <c r="CA67"/>
  <c r="CB67"/>
  <c r="CC67"/>
  <c r="CD67"/>
  <c r="BY68"/>
  <c r="BZ68"/>
  <c r="CA68"/>
  <c r="CB68"/>
  <c r="CC68"/>
  <c r="CD68"/>
  <c r="BY70"/>
  <c r="BZ70"/>
  <c r="CA70"/>
  <c r="CB70"/>
  <c r="CC70"/>
  <c r="CD70"/>
  <c r="BY73"/>
  <c r="BZ73"/>
  <c r="CA73"/>
  <c r="CB73"/>
  <c r="CC73"/>
  <c r="CD73"/>
  <c r="BY74"/>
  <c r="BZ74"/>
  <c r="CA74"/>
  <c r="CB74"/>
  <c r="CC74"/>
  <c r="CD74"/>
  <c r="BY75"/>
  <c r="BZ75"/>
  <c r="CA75"/>
  <c r="CB75"/>
  <c r="CC75"/>
  <c r="CD75"/>
  <c r="BY76"/>
  <c r="BZ76"/>
  <c r="CA76"/>
  <c r="CB76"/>
  <c r="CC76"/>
  <c r="CD76"/>
  <c r="BN42"/>
  <c r="BO42"/>
  <c r="BP42"/>
  <c r="BQ42"/>
  <c r="BR42"/>
  <c r="BS42"/>
  <c r="BT42"/>
  <c r="BU42"/>
  <c r="BV42"/>
  <c r="BW42"/>
  <c r="BX42"/>
  <c r="BN43"/>
  <c r="BO43"/>
  <c r="BP43"/>
  <c r="BQ43"/>
  <c r="BR43"/>
  <c r="BS43"/>
  <c r="BT43"/>
  <c r="BU43"/>
  <c r="BV43"/>
  <c r="BW43"/>
  <c r="BX43"/>
  <c r="BN44"/>
  <c r="BO44"/>
  <c r="BP44"/>
  <c r="BQ44"/>
  <c r="BR44"/>
  <c r="BS44"/>
  <c r="BT44"/>
  <c r="BU44"/>
  <c r="BV44"/>
  <c r="BW44"/>
  <c r="BX44"/>
  <c r="BN45"/>
  <c r="BO45"/>
  <c r="BP45"/>
  <c r="BQ45"/>
  <c r="BR45"/>
  <c r="BS45"/>
  <c r="BT45"/>
  <c r="BU45"/>
  <c r="BV45"/>
  <c r="BW45"/>
  <c r="BX45"/>
  <c r="BN46"/>
  <c r="BO46"/>
  <c r="BP46"/>
  <c r="BQ46"/>
  <c r="BR46"/>
  <c r="BS46"/>
  <c r="BT46"/>
  <c r="BU46"/>
  <c r="BV46"/>
  <c r="BW46"/>
  <c r="BX46"/>
  <c r="BN47"/>
  <c r="BO47"/>
  <c r="BP47"/>
  <c r="BQ47"/>
  <c r="BR47"/>
  <c r="BS47"/>
  <c r="BT47"/>
  <c r="BU47"/>
  <c r="BV47"/>
  <c r="BW47"/>
  <c r="BX47"/>
  <c r="BN48"/>
  <c r="BO48"/>
  <c r="BP48"/>
  <c r="BQ48"/>
  <c r="BR48"/>
  <c r="BS48"/>
  <c r="BT48"/>
  <c r="BU48"/>
  <c r="BV48"/>
  <c r="BW48"/>
  <c r="BX48"/>
  <c r="BN49"/>
  <c r="BO49"/>
  <c r="BP49"/>
  <c r="BQ49"/>
  <c r="BR49"/>
  <c r="BS49"/>
  <c r="BT49"/>
  <c r="BU49"/>
  <c r="BV49"/>
  <c r="BW49"/>
  <c r="BX49"/>
  <c r="BN50"/>
  <c r="BO50"/>
  <c r="BP50"/>
  <c r="BQ50"/>
  <c r="BR50"/>
  <c r="BS50"/>
  <c r="BT50"/>
  <c r="BU50"/>
  <c r="BV50"/>
  <c r="BW50"/>
  <c r="BX50"/>
  <c r="BN51"/>
  <c r="BO51"/>
  <c r="BP51"/>
  <c r="BQ51"/>
  <c r="BR51"/>
  <c r="BS51"/>
  <c r="BT51"/>
  <c r="BU51"/>
  <c r="BV51"/>
  <c r="BW51"/>
  <c r="BX51"/>
  <c r="BN53"/>
  <c r="BO53"/>
  <c r="BP53"/>
  <c r="BQ53"/>
  <c r="BR53"/>
  <c r="BS53"/>
  <c r="BT53"/>
  <c r="BU53"/>
  <c r="BV53"/>
  <c r="BW53"/>
  <c r="BX53"/>
  <c r="BN54"/>
  <c r="BO54"/>
  <c r="BP54"/>
  <c r="BQ54"/>
  <c r="BR54"/>
  <c r="BS54"/>
  <c r="BT54"/>
  <c r="BU54"/>
  <c r="BV54"/>
  <c r="BW54"/>
  <c r="BX54"/>
  <c r="BN55"/>
  <c r="BO55"/>
  <c r="BP55"/>
  <c r="BQ55"/>
  <c r="BR55"/>
  <c r="BS55"/>
  <c r="BT55"/>
  <c r="BU55"/>
  <c r="BV55"/>
  <c r="BW55"/>
  <c r="BX55"/>
  <c r="BN59"/>
  <c r="BO59"/>
  <c r="BP59"/>
  <c r="BQ59"/>
  <c r="BR59"/>
  <c r="BS59"/>
  <c r="BT59"/>
  <c r="BU59"/>
  <c r="BV59"/>
  <c r="BW59"/>
  <c r="BX59"/>
  <c r="BN60"/>
  <c r="BN83" s="1"/>
  <c r="BO60"/>
  <c r="BO83" s="1"/>
  <c r="BP60"/>
  <c r="BP83" s="1"/>
  <c r="BQ60"/>
  <c r="BQ83" s="1"/>
  <c r="BR60"/>
  <c r="BR83" s="1"/>
  <c r="BS60"/>
  <c r="BS83" s="1"/>
  <c r="BT60"/>
  <c r="BT83" s="1"/>
  <c r="BU60"/>
  <c r="BU83" s="1"/>
  <c r="BV60"/>
  <c r="BV83" s="1"/>
  <c r="BW60"/>
  <c r="BW83" s="1"/>
  <c r="BX60"/>
  <c r="BX83" s="1"/>
  <c r="BN63"/>
  <c r="BO63"/>
  <c r="BP63"/>
  <c r="BQ63"/>
  <c r="BR63"/>
  <c r="BS63"/>
  <c r="BT63"/>
  <c r="BU63"/>
  <c r="BV63"/>
  <c r="BW63"/>
  <c r="BX63"/>
  <c r="BN64"/>
  <c r="BO64"/>
  <c r="BP64"/>
  <c r="BQ64"/>
  <c r="BR64"/>
  <c r="BS64"/>
  <c r="BT64"/>
  <c r="BU64"/>
  <c r="BV64"/>
  <c r="BW64"/>
  <c r="BX64"/>
  <c r="BN65"/>
  <c r="BO65"/>
  <c r="BP65"/>
  <c r="BQ65"/>
  <c r="BR65"/>
  <c r="BS65"/>
  <c r="BT65"/>
  <c r="BU65"/>
  <c r="BV65"/>
  <c r="BW65"/>
  <c r="BX65"/>
  <c r="BN66"/>
  <c r="BO66"/>
  <c r="BP66"/>
  <c r="BQ66"/>
  <c r="BR66"/>
  <c r="BS66"/>
  <c r="BT66"/>
  <c r="BU66"/>
  <c r="BV66"/>
  <c r="BW66"/>
  <c r="BX66"/>
  <c r="BN67"/>
  <c r="BO67"/>
  <c r="BP67"/>
  <c r="BQ67"/>
  <c r="BR67"/>
  <c r="BS67"/>
  <c r="BT67"/>
  <c r="BU67"/>
  <c r="BV67"/>
  <c r="BW67"/>
  <c r="BX67"/>
  <c r="BN68"/>
  <c r="BO68"/>
  <c r="BP68"/>
  <c r="BQ68"/>
  <c r="BR68"/>
  <c r="BS68"/>
  <c r="BT68"/>
  <c r="BU68"/>
  <c r="BV68"/>
  <c r="BW68"/>
  <c r="BX68"/>
  <c r="BN70"/>
  <c r="BO70"/>
  <c r="BP70"/>
  <c r="BQ70"/>
  <c r="BR70"/>
  <c r="BS70"/>
  <c r="BT70"/>
  <c r="BU70"/>
  <c r="BV70"/>
  <c r="BW70"/>
  <c r="BX70"/>
  <c r="BN73"/>
  <c r="BO73"/>
  <c r="BP73"/>
  <c r="BQ73"/>
  <c r="BR73"/>
  <c r="BS73"/>
  <c r="BT73"/>
  <c r="BU73"/>
  <c r="BV73"/>
  <c r="BW73"/>
  <c r="BX73"/>
  <c r="BN74"/>
  <c r="BO74"/>
  <c r="BP74"/>
  <c r="BQ74"/>
  <c r="BR74"/>
  <c r="BS74"/>
  <c r="BT74"/>
  <c r="BU74"/>
  <c r="BV74"/>
  <c r="BW74"/>
  <c r="BX74"/>
  <c r="BN75"/>
  <c r="BO75"/>
  <c r="BP75"/>
  <c r="BQ75"/>
  <c r="BR75"/>
  <c r="BS75"/>
  <c r="BT75"/>
  <c r="BU75"/>
  <c r="BV75"/>
  <c r="BW75"/>
  <c r="BX75"/>
  <c r="BN76"/>
  <c r="BO76"/>
  <c r="BP76"/>
  <c r="BQ76"/>
  <c r="BR76"/>
  <c r="BS76"/>
  <c r="BT76"/>
  <c r="BU76"/>
  <c r="BV76"/>
  <c r="BW76"/>
  <c r="BX76"/>
  <c r="BD42"/>
  <c r="BE42"/>
  <c r="BF42"/>
  <c r="BG42"/>
  <c r="BH42"/>
  <c r="BI42"/>
  <c r="BJ42"/>
  <c r="BK42"/>
  <c r="BL42"/>
  <c r="BM42"/>
  <c r="BD43"/>
  <c r="BE43"/>
  <c r="BF43"/>
  <c r="BG43"/>
  <c r="BH43"/>
  <c r="BI43"/>
  <c r="BJ43"/>
  <c r="BK43"/>
  <c r="BL43"/>
  <c r="BM43"/>
  <c r="BD44"/>
  <c r="BE44"/>
  <c r="BF44"/>
  <c r="BG44"/>
  <c r="BH44"/>
  <c r="BI44"/>
  <c r="BJ44"/>
  <c r="BK44"/>
  <c r="BL44"/>
  <c r="BM44"/>
  <c r="BD45"/>
  <c r="BE45"/>
  <c r="BF45"/>
  <c r="BG45"/>
  <c r="BH45"/>
  <c r="BI45"/>
  <c r="BJ45"/>
  <c r="BK45"/>
  <c r="BL45"/>
  <c r="BM45"/>
  <c r="BD46"/>
  <c r="BE46"/>
  <c r="BF46"/>
  <c r="BG46"/>
  <c r="BH46"/>
  <c r="BI46"/>
  <c r="BJ46"/>
  <c r="BK46"/>
  <c r="BL46"/>
  <c r="BM46"/>
  <c r="BD47"/>
  <c r="BE47"/>
  <c r="BF47"/>
  <c r="BG47"/>
  <c r="BH47"/>
  <c r="BI47"/>
  <c r="BJ47"/>
  <c r="BK47"/>
  <c r="BL47"/>
  <c r="BM47"/>
  <c r="BD48"/>
  <c r="BE48"/>
  <c r="BF48"/>
  <c r="BG48"/>
  <c r="BH48"/>
  <c r="BI48"/>
  <c r="BJ48"/>
  <c r="BK48"/>
  <c r="BL48"/>
  <c r="BM48"/>
  <c r="BD49"/>
  <c r="BE49"/>
  <c r="BF49"/>
  <c r="BG49"/>
  <c r="BH49"/>
  <c r="BI49"/>
  <c r="BJ49"/>
  <c r="BK49"/>
  <c r="BL49"/>
  <c r="BM49"/>
  <c r="BD50"/>
  <c r="BE50"/>
  <c r="BF50"/>
  <c r="BG50"/>
  <c r="BH50"/>
  <c r="BI50"/>
  <c r="BJ50"/>
  <c r="BK50"/>
  <c r="BL50"/>
  <c r="BM50"/>
  <c r="BD51"/>
  <c r="BE51"/>
  <c r="BF51"/>
  <c r="BG51"/>
  <c r="BH51"/>
  <c r="BI51"/>
  <c r="BJ51"/>
  <c r="BK51"/>
  <c r="BL51"/>
  <c r="BM51"/>
  <c r="BD53"/>
  <c r="BE53"/>
  <c r="BF53"/>
  <c r="BG53"/>
  <c r="BH53"/>
  <c r="BI53"/>
  <c r="BJ53"/>
  <c r="BK53"/>
  <c r="BL53"/>
  <c r="BM53"/>
  <c r="BD54"/>
  <c r="BE54"/>
  <c r="BF54"/>
  <c r="BG54"/>
  <c r="BH54"/>
  <c r="BI54"/>
  <c r="BJ54"/>
  <c r="BK54"/>
  <c r="BL54"/>
  <c r="BM54"/>
  <c r="BD55"/>
  <c r="BE55"/>
  <c r="BF55"/>
  <c r="BG55"/>
  <c r="BH55"/>
  <c r="BI55"/>
  <c r="BJ55"/>
  <c r="BK55"/>
  <c r="BL55"/>
  <c r="BM55"/>
  <c r="BD59"/>
  <c r="BE59"/>
  <c r="BF59"/>
  <c r="BG59"/>
  <c r="BH59"/>
  <c r="BI59"/>
  <c r="BJ59"/>
  <c r="BK59"/>
  <c r="BL59"/>
  <c r="BM59"/>
  <c r="BD60"/>
  <c r="BD83" s="1"/>
  <c r="BE60"/>
  <c r="BE83" s="1"/>
  <c r="BF60"/>
  <c r="BF83" s="1"/>
  <c r="BG60"/>
  <c r="BG83" s="1"/>
  <c r="BH60"/>
  <c r="BH83" s="1"/>
  <c r="BI60"/>
  <c r="BI83" s="1"/>
  <c r="BJ60"/>
  <c r="BJ83" s="1"/>
  <c r="BK60"/>
  <c r="BK83" s="1"/>
  <c r="BL60"/>
  <c r="BL83" s="1"/>
  <c r="BM60"/>
  <c r="BM83" s="1"/>
  <c r="BD63"/>
  <c r="BE63"/>
  <c r="BF63"/>
  <c r="BG63"/>
  <c r="BH63"/>
  <c r="BI63"/>
  <c r="BJ63"/>
  <c r="BK63"/>
  <c r="BL63"/>
  <c r="BM63"/>
  <c r="BD64"/>
  <c r="BE64"/>
  <c r="BF64"/>
  <c r="BG64"/>
  <c r="BH64"/>
  <c r="BI64"/>
  <c r="BJ64"/>
  <c r="BK64"/>
  <c r="BL64"/>
  <c r="BM64"/>
  <c r="BD65"/>
  <c r="BE65"/>
  <c r="BF65"/>
  <c r="BG65"/>
  <c r="BH65"/>
  <c r="BI65"/>
  <c r="BJ65"/>
  <c r="BK65"/>
  <c r="BL65"/>
  <c r="BM65"/>
  <c r="BD66"/>
  <c r="BE66"/>
  <c r="BF66"/>
  <c r="BG66"/>
  <c r="BH66"/>
  <c r="BI66"/>
  <c r="BJ66"/>
  <c r="BK66"/>
  <c r="BL66"/>
  <c r="BM66"/>
  <c r="BD67"/>
  <c r="BE67"/>
  <c r="BF67"/>
  <c r="BG67"/>
  <c r="BH67"/>
  <c r="BI67"/>
  <c r="BJ67"/>
  <c r="BK67"/>
  <c r="BL67"/>
  <c r="BM67"/>
  <c r="BD68"/>
  <c r="BE68"/>
  <c r="BF68"/>
  <c r="BG68"/>
  <c r="BH68"/>
  <c r="BI68"/>
  <c r="BJ68"/>
  <c r="BK68"/>
  <c r="BL68"/>
  <c r="BM68"/>
  <c r="BD70"/>
  <c r="BE70"/>
  <c r="BF70"/>
  <c r="BG70"/>
  <c r="BH70"/>
  <c r="BI70"/>
  <c r="BJ70"/>
  <c r="BK70"/>
  <c r="BL70"/>
  <c r="BM70"/>
  <c r="BD73"/>
  <c r="BE73"/>
  <c r="BF73"/>
  <c r="BG73"/>
  <c r="BH73"/>
  <c r="BI73"/>
  <c r="BJ73"/>
  <c r="BK73"/>
  <c r="BL73"/>
  <c r="BM73"/>
  <c r="BD74"/>
  <c r="BE74"/>
  <c r="BF74"/>
  <c r="BG74"/>
  <c r="BH74"/>
  <c r="BI74"/>
  <c r="BJ74"/>
  <c r="BK74"/>
  <c r="BL74"/>
  <c r="BM74"/>
  <c r="BD75"/>
  <c r="BE75"/>
  <c r="BF75"/>
  <c r="BG75"/>
  <c r="BH75"/>
  <c r="BI75"/>
  <c r="BJ75"/>
  <c r="BK75"/>
  <c r="BL75"/>
  <c r="BM75"/>
  <c r="BD76"/>
  <c r="BE76"/>
  <c r="BF76"/>
  <c r="BG76"/>
  <c r="BH76"/>
  <c r="BI76"/>
  <c r="BJ76"/>
  <c r="BK76"/>
  <c r="BL76"/>
  <c r="BM76"/>
  <c r="AV42"/>
  <c r="AW42"/>
  <c r="AX42"/>
  <c r="AY42"/>
  <c r="AZ42"/>
  <c r="BA42"/>
  <c r="BB42"/>
  <c r="BC42"/>
  <c r="AV43"/>
  <c r="AW43"/>
  <c r="AX43"/>
  <c r="AY43"/>
  <c r="AZ43"/>
  <c r="BA43"/>
  <c r="BB43"/>
  <c r="BC43"/>
  <c r="AV44"/>
  <c r="AW44"/>
  <c r="AX44"/>
  <c r="AY44"/>
  <c r="AZ44"/>
  <c r="BA44"/>
  <c r="BB44"/>
  <c r="BC44"/>
  <c r="AV45"/>
  <c r="AW45"/>
  <c r="AX45"/>
  <c r="AY45"/>
  <c r="AZ45"/>
  <c r="BA45"/>
  <c r="BB45"/>
  <c r="BC45"/>
  <c r="AV46"/>
  <c r="AW46"/>
  <c r="AX46"/>
  <c r="AY46"/>
  <c r="AZ46"/>
  <c r="BA46"/>
  <c r="BB46"/>
  <c r="BC46"/>
  <c r="AV47"/>
  <c r="AW47"/>
  <c r="AX47"/>
  <c r="AY47"/>
  <c r="AZ47"/>
  <c r="BA47"/>
  <c r="BB47"/>
  <c r="BC47"/>
  <c r="AV48"/>
  <c r="AW48"/>
  <c r="AX48"/>
  <c r="AY48"/>
  <c r="AZ48"/>
  <c r="BA48"/>
  <c r="BB48"/>
  <c r="BC48"/>
  <c r="AV49"/>
  <c r="AW49"/>
  <c r="AX49"/>
  <c r="AY49"/>
  <c r="AZ49"/>
  <c r="BA49"/>
  <c r="BB49"/>
  <c r="BC49"/>
  <c r="AV50"/>
  <c r="AW50"/>
  <c r="AX50"/>
  <c r="AY50"/>
  <c r="AZ50"/>
  <c r="BA50"/>
  <c r="BB50"/>
  <c r="BC50"/>
  <c r="AV51"/>
  <c r="AW51"/>
  <c r="AX51"/>
  <c r="AY51"/>
  <c r="AZ51"/>
  <c r="BA51"/>
  <c r="BB51"/>
  <c r="BC51"/>
  <c r="AV53"/>
  <c r="AW53"/>
  <c r="AX53"/>
  <c r="AY53"/>
  <c r="AZ53"/>
  <c r="BA53"/>
  <c r="BB53"/>
  <c r="BC53"/>
  <c r="AV54"/>
  <c r="AW54"/>
  <c r="AX54"/>
  <c r="AY54"/>
  <c r="AZ54"/>
  <c r="BA54"/>
  <c r="BB54"/>
  <c r="BC54"/>
  <c r="AV55"/>
  <c r="AW55"/>
  <c r="AX55"/>
  <c r="AY55"/>
  <c r="AZ55"/>
  <c r="BA55"/>
  <c r="BB55"/>
  <c r="BC55"/>
  <c r="AV59"/>
  <c r="AW59"/>
  <c r="AX59"/>
  <c r="AY59"/>
  <c r="AZ59"/>
  <c r="BA59"/>
  <c r="BB59"/>
  <c r="BC59"/>
  <c r="AV60"/>
  <c r="AV83" s="1"/>
  <c r="AW60"/>
  <c r="AW83" s="1"/>
  <c r="AX60"/>
  <c r="AX83" s="1"/>
  <c r="AY60"/>
  <c r="AY83" s="1"/>
  <c r="AZ60"/>
  <c r="AZ83" s="1"/>
  <c r="BA60"/>
  <c r="BA83" s="1"/>
  <c r="BB60"/>
  <c r="BB83" s="1"/>
  <c r="BC60"/>
  <c r="BC83" s="1"/>
  <c r="AV63"/>
  <c r="AW63"/>
  <c r="AX63"/>
  <c r="AY63"/>
  <c r="AZ63"/>
  <c r="BA63"/>
  <c r="BB63"/>
  <c r="BC63"/>
  <c r="AV64"/>
  <c r="AW64"/>
  <c r="AX64"/>
  <c r="AY64"/>
  <c r="AZ64"/>
  <c r="BA64"/>
  <c r="BB64"/>
  <c r="BC64"/>
  <c r="AV65"/>
  <c r="AW65"/>
  <c r="AX65"/>
  <c r="AY65"/>
  <c r="AZ65"/>
  <c r="BA65"/>
  <c r="BB65"/>
  <c r="BC65"/>
  <c r="AV66"/>
  <c r="AW66"/>
  <c r="AX66"/>
  <c r="AY66"/>
  <c r="AZ66"/>
  <c r="BA66"/>
  <c r="BB66"/>
  <c r="BC66"/>
  <c r="AV67"/>
  <c r="AW67"/>
  <c r="AX67"/>
  <c r="AY67"/>
  <c r="AZ67"/>
  <c r="BA67"/>
  <c r="BB67"/>
  <c r="BC67"/>
  <c r="AV68"/>
  <c r="AW68"/>
  <c r="AX68"/>
  <c r="AY68"/>
  <c r="AZ68"/>
  <c r="BA68"/>
  <c r="BB68"/>
  <c r="BC68"/>
  <c r="AV70"/>
  <c r="AW70"/>
  <c r="AX70"/>
  <c r="AY70"/>
  <c r="AZ70"/>
  <c r="BA70"/>
  <c r="BB70"/>
  <c r="BC70"/>
  <c r="AV73"/>
  <c r="AW73"/>
  <c r="AX73"/>
  <c r="AY73"/>
  <c r="AZ73"/>
  <c r="BA73"/>
  <c r="BB73"/>
  <c r="BC73"/>
  <c r="AV74"/>
  <c r="AW74"/>
  <c r="AX74"/>
  <c r="AY74"/>
  <c r="AZ74"/>
  <c r="BA74"/>
  <c r="BB74"/>
  <c r="BC74"/>
  <c r="AV75"/>
  <c r="AW75"/>
  <c r="AX75"/>
  <c r="AY75"/>
  <c r="AZ75"/>
  <c r="BA75"/>
  <c r="BB75"/>
  <c r="BC75"/>
  <c r="AV76"/>
  <c r="AW76"/>
  <c r="AX76"/>
  <c r="AY76"/>
  <c r="AZ76"/>
  <c r="BA76"/>
  <c r="BB76"/>
  <c r="BC76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D43"/>
  <c r="D80" s="1"/>
  <c r="E43"/>
  <c r="E80" s="1"/>
  <c r="F43"/>
  <c r="F80" s="1"/>
  <c r="G43"/>
  <c r="G80" s="1"/>
  <c r="H43"/>
  <c r="H80" s="1"/>
  <c r="I43"/>
  <c r="I80" s="1"/>
  <c r="J43"/>
  <c r="J80" s="1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J83" s="1"/>
  <c r="AK60"/>
  <c r="AK83" s="1"/>
  <c r="AL60"/>
  <c r="AL83" s="1"/>
  <c r="AM60"/>
  <c r="AM83" s="1"/>
  <c r="AN60"/>
  <c r="AN83" s="1"/>
  <c r="AO60"/>
  <c r="AO83" s="1"/>
  <c r="AP60"/>
  <c r="AP83" s="1"/>
  <c r="AQ60"/>
  <c r="AQ83" s="1"/>
  <c r="AR60"/>
  <c r="AR83" s="1"/>
  <c r="AS60"/>
  <c r="AS83" s="1"/>
  <c r="AT60"/>
  <c r="AT83" s="1"/>
  <c r="AU60"/>
  <c r="AU83" s="1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D64"/>
  <c r="E64"/>
  <c r="F64"/>
  <c r="G64"/>
  <c r="H64"/>
  <c r="I64"/>
  <c r="J64"/>
  <c r="K64"/>
  <c r="K80" s="1"/>
  <c r="L64"/>
  <c r="L80" s="1"/>
  <c r="M64"/>
  <c r="M80" s="1"/>
  <c r="N64"/>
  <c r="N80" s="1"/>
  <c r="O64"/>
  <c r="O80" s="1"/>
  <c r="P64"/>
  <c r="P80" s="1"/>
  <c r="Q64"/>
  <c r="Q80" s="1"/>
  <c r="R64"/>
  <c r="R80" s="1"/>
  <c r="S64"/>
  <c r="S80" s="1"/>
  <c r="T64"/>
  <c r="T80" s="1"/>
  <c r="U64"/>
  <c r="U80" s="1"/>
  <c r="V64"/>
  <c r="V80" s="1"/>
  <c r="W64"/>
  <c r="W80" s="1"/>
  <c r="X64"/>
  <c r="X80" s="1"/>
  <c r="Y64"/>
  <c r="Y80" s="1"/>
  <c r="Z64"/>
  <c r="Z80" s="1"/>
  <c r="AA64"/>
  <c r="AA80" s="1"/>
  <c r="AB64"/>
  <c r="AB80" s="1"/>
  <c r="AC64"/>
  <c r="AC80" s="1"/>
  <c r="AD64"/>
  <c r="AD80" s="1"/>
  <c r="AE64"/>
  <c r="AE80" s="1"/>
  <c r="AF64"/>
  <c r="AG64"/>
  <c r="AH64"/>
  <c r="AI64"/>
  <c r="AJ64"/>
  <c r="AK64"/>
  <c r="AL64"/>
  <c r="AM64"/>
  <c r="AN64"/>
  <c r="AO64"/>
  <c r="AP64"/>
  <c r="AQ64"/>
  <c r="AR64"/>
  <c r="AS64"/>
  <c r="AT64"/>
  <c r="AU64"/>
  <c r="D65"/>
  <c r="E65"/>
  <c r="F65"/>
  <c r="F81" s="1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F80" s="1"/>
  <c r="AG65"/>
  <c r="AG80" s="1"/>
  <c r="AH65"/>
  <c r="AH80" s="1"/>
  <c r="AI65"/>
  <c r="AI80" s="1"/>
  <c r="AJ65"/>
  <c r="AJ80" s="1"/>
  <c r="AK65"/>
  <c r="AK80" s="1"/>
  <c r="AL65"/>
  <c r="AL80" s="1"/>
  <c r="AM65"/>
  <c r="AM80" s="1"/>
  <c r="AN65"/>
  <c r="AN80" s="1"/>
  <c r="AO65"/>
  <c r="AO80" s="1"/>
  <c r="AP65"/>
  <c r="AP80" s="1"/>
  <c r="AQ65"/>
  <c r="AQ80" s="1"/>
  <c r="AR65"/>
  <c r="AR80" s="1"/>
  <c r="AS65"/>
  <c r="AS80" s="1"/>
  <c r="AT65"/>
  <c r="AT80" s="1"/>
  <c r="AU65"/>
  <c r="AU80" s="1"/>
  <c r="D66"/>
  <c r="E66"/>
  <c r="F66"/>
  <c r="G66"/>
  <c r="H66"/>
  <c r="I66"/>
  <c r="J66"/>
  <c r="K66"/>
  <c r="L66"/>
  <c r="M66"/>
  <c r="N66"/>
  <c r="O66"/>
  <c r="P66"/>
  <c r="Q66"/>
  <c r="R66"/>
  <c r="S66"/>
  <c r="T66"/>
  <c r="T81" s="1"/>
  <c r="U66"/>
  <c r="U81" s="1"/>
  <c r="V66"/>
  <c r="V81" s="1"/>
  <c r="W66"/>
  <c r="W81" s="1"/>
  <c r="X66"/>
  <c r="X81" s="1"/>
  <c r="Y66"/>
  <c r="Y81" s="1"/>
  <c r="Z66"/>
  <c r="Z81" s="1"/>
  <c r="AA66"/>
  <c r="AA81" s="1"/>
  <c r="AB66"/>
  <c r="AB81" s="1"/>
  <c r="AC66"/>
  <c r="AC81" s="1"/>
  <c r="AD66"/>
  <c r="AD81" s="1"/>
  <c r="AE66"/>
  <c r="AE81" s="1"/>
  <c r="AF66"/>
  <c r="AF81" s="1"/>
  <c r="AG66"/>
  <c r="AG81" s="1"/>
  <c r="AH66"/>
  <c r="AH81" s="1"/>
  <c r="AI66"/>
  <c r="AI81" s="1"/>
  <c r="AJ66"/>
  <c r="AJ81" s="1"/>
  <c r="AK66"/>
  <c r="AK81" s="1"/>
  <c r="AL66"/>
  <c r="AL81" s="1"/>
  <c r="AM66"/>
  <c r="AM81" s="1"/>
  <c r="AN66"/>
  <c r="AN81" s="1"/>
  <c r="AO66"/>
  <c r="AO81" s="1"/>
  <c r="AP66"/>
  <c r="AP81" s="1"/>
  <c r="AQ66"/>
  <c r="AQ81" s="1"/>
  <c r="AR66"/>
  <c r="AR81" s="1"/>
  <c r="AS66"/>
  <c r="AS81" s="1"/>
  <c r="AT66"/>
  <c r="AT81" s="1"/>
  <c r="AU66"/>
  <c r="AU81" s="1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D70"/>
  <c r="D82" s="1"/>
  <c r="E70"/>
  <c r="E82" s="1"/>
  <c r="F70"/>
  <c r="F82" s="1"/>
  <c r="G70"/>
  <c r="G82" s="1"/>
  <c r="H70"/>
  <c r="H82" s="1"/>
  <c r="I70"/>
  <c r="I82" s="1"/>
  <c r="J70"/>
  <c r="J82" s="1"/>
  <c r="K70"/>
  <c r="K82" s="1"/>
  <c r="L70"/>
  <c r="L82" s="1"/>
  <c r="M70"/>
  <c r="M82" s="1"/>
  <c r="N70"/>
  <c r="N82" s="1"/>
  <c r="O70"/>
  <c r="O82" s="1"/>
  <c r="P70"/>
  <c r="P82" s="1"/>
  <c r="Q70"/>
  <c r="Q82" s="1"/>
  <c r="R70"/>
  <c r="R82" s="1"/>
  <c r="S70"/>
  <c r="S82" s="1"/>
  <c r="T70"/>
  <c r="T82" s="1"/>
  <c r="U70"/>
  <c r="U82" s="1"/>
  <c r="V70"/>
  <c r="V82" s="1"/>
  <c r="W70"/>
  <c r="W82" s="1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C43"/>
  <c r="C80" s="1"/>
  <c r="C44"/>
  <c r="C45"/>
  <c r="C46"/>
  <c r="C81" s="1"/>
  <c r="C47"/>
  <c r="C48"/>
  <c r="C49"/>
  <c r="C50"/>
  <c r="C51"/>
  <c r="C53"/>
  <c r="C82" s="1"/>
  <c r="C54"/>
  <c r="C55"/>
  <c r="C59"/>
  <c r="C83" s="1"/>
  <c r="C60"/>
  <c r="C63"/>
  <c r="C64"/>
  <c r="C65"/>
  <c r="C66"/>
  <c r="C67"/>
  <c r="C68"/>
  <c r="C70"/>
  <c r="C73"/>
  <c r="C74"/>
  <c r="C75"/>
  <c r="C76"/>
  <c r="C42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O36"/>
  <c r="N36"/>
  <c r="M36"/>
  <c r="L36"/>
  <c r="K36"/>
  <c r="J36"/>
  <c r="I36"/>
  <c r="H36"/>
  <c r="G36"/>
  <c r="F36"/>
  <c r="E36"/>
  <c r="D36"/>
  <c r="C36"/>
  <c r="B36"/>
  <c r="N30"/>
  <c r="M30"/>
  <c r="L30"/>
  <c r="K30"/>
  <c r="J30"/>
  <c r="I30"/>
  <c r="H30"/>
  <c r="G30"/>
  <c r="F30"/>
  <c r="E30"/>
  <c r="D30"/>
  <c r="C30"/>
  <c r="B30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Q17"/>
  <c r="P17"/>
  <c r="O17"/>
  <c r="N17"/>
  <c r="M17"/>
  <c r="L17"/>
  <c r="K17"/>
  <c r="J17"/>
  <c r="I17"/>
  <c r="H17"/>
  <c r="G17"/>
  <c r="F17"/>
  <c r="E17"/>
  <c r="D17"/>
  <c r="C17"/>
  <c r="B17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CE7"/>
  <c r="CD7"/>
  <c r="CC7"/>
  <c r="CB7"/>
  <c r="CA7"/>
  <c r="BZ7"/>
  <c r="BY7"/>
  <c r="BX7"/>
  <c r="BW7"/>
  <c r="BV7"/>
  <c r="BU7"/>
  <c r="BT7"/>
  <c r="BS7"/>
  <c r="BR7"/>
  <c r="BQ7"/>
  <c r="BP7"/>
  <c r="BO7"/>
  <c r="BN7"/>
  <c r="BM7"/>
  <c r="BL7"/>
  <c r="CE6"/>
  <c r="CD6"/>
  <c r="CC6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CE5"/>
  <c r="CD5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B11" i="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T25"/>
  <c r="BU25"/>
  <c r="BV25"/>
  <c r="BW25"/>
  <c r="BX25"/>
  <c r="BY25"/>
  <c r="BZ25"/>
  <c r="CA25"/>
  <c r="CB25"/>
  <c r="CC25"/>
  <c r="CD25"/>
  <c r="CE25"/>
  <c r="CF25"/>
  <c r="BT26"/>
  <c r="BU26"/>
  <c r="BV26"/>
  <c r="BW26"/>
  <c r="BX26"/>
  <c r="BY26"/>
  <c r="BZ26"/>
  <c r="CA26"/>
  <c r="CB26"/>
  <c r="CC26"/>
  <c r="CD26"/>
  <c r="CE26"/>
  <c r="CF26"/>
  <c r="BT4"/>
  <c r="BU4"/>
  <c r="BV4"/>
  <c r="BW4"/>
  <c r="BX4"/>
  <c r="BY4"/>
  <c r="BZ4"/>
  <c r="CA4"/>
  <c r="CB4"/>
  <c r="CC4"/>
  <c r="CD4"/>
  <c r="CE4"/>
  <c r="CF4"/>
  <c r="BT5"/>
  <c r="BU5"/>
  <c r="BV5"/>
  <c r="BW5"/>
  <c r="BX5"/>
  <c r="BY5"/>
  <c r="BZ5"/>
  <c r="CA5"/>
  <c r="CB5"/>
  <c r="CC5"/>
  <c r="CD5"/>
  <c r="CE5"/>
  <c r="CF5"/>
  <c r="BT6"/>
  <c r="BU6"/>
  <c r="BV6"/>
  <c r="BW6"/>
  <c r="BX6"/>
  <c r="BY6"/>
  <c r="BZ6"/>
  <c r="CA6"/>
  <c r="CB6"/>
  <c r="CC6"/>
  <c r="CD6"/>
  <c r="CE6"/>
  <c r="CF6"/>
  <c r="BT7"/>
  <c r="BU7"/>
  <c r="BV7"/>
  <c r="BW7"/>
  <c r="BX7"/>
  <c r="BY7"/>
  <c r="BZ7"/>
  <c r="CA7"/>
  <c r="CB7"/>
  <c r="CC7"/>
  <c r="CD7"/>
  <c r="CE7"/>
  <c r="CF7"/>
  <c r="BS7"/>
  <c r="BR7"/>
  <c r="BQ7"/>
  <c r="BP7"/>
  <c r="BO7"/>
  <c r="BN7"/>
  <c r="BM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B38"/>
  <c r="BF25"/>
  <c r="BG25"/>
  <c r="BH25"/>
  <c r="BI25"/>
  <c r="BJ25"/>
  <c r="BK25"/>
  <c r="BL25"/>
  <c r="BM25"/>
  <c r="BN25"/>
  <c r="BO25"/>
  <c r="BP25"/>
  <c r="BQ25"/>
  <c r="BR25"/>
  <c r="BS25"/>
  <c r="BF26"/>
  <c r="BG26"/>
  <c r="BH26"/>
  <c r="BI26"/>
  <c r="BJ26"/>
  <c r="BK26"/>
  <c r="BL26"/>
  <c r="BM26"/>
  <c r="BN26"/>
  <c r="BO26"/>
  <c r="BP26"/>
  <c r="BQ26"/>
  <c r="BR26"/>
  <c r="BS26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AF5"/>
  <c r="AF6"/>
  <c r="AF7"/>
  <c r="AF8"/>
  <c r="AF9"/>
  <c r="AF12"/>
  <c r="AF13"/>
  <c r="AF15"/>
  <c r="AF16"/>
  <c r="AF17"/>
  <c r="AF21"/>
  <c r="AF22"/>
  <c r="AF25"/>
  <c r="AF26"/>
  <c r="AF27"/>
  <c r="AF28"/>
  <c r="AF29"/>
  <c r="AF30"/>
  <c r="AF32"/>
  <c r="AF35"/>
  <c r="AF36"/>
  <c r="AF37"/>
  <c r="AF4"/>
  <c r="AC37"/>
  <c r="AC36"/>
  <c r="C17"/>
  <c r="D17"/>
  <c r="E17"/>
  <c r="F17"/>
  <c r="G17"/>
  <c r="H17"/>
  <c r="I17"/>
  <c r="J17"/>
  <c r="K17"/>
  <c r="L17"/>
  <c r="M17"/>
  <c r="N17"/>
  <c r="O17"/>
  <c r="P17"/>
  <c r="Q17"/>
  <c r="B17"/>
  <c r="Q32"/>
  <c r="Q29"/>
  <c r="Q28"/>
  <c r="Q27"/>
  <c r="C36"/>
  <c r="D36"/>
  <c r="E36"/>
  <c r="F36"/>
  <c r="G36"/>
  <c r="H36"/>
  <c r="I36"/>
  <c r="J36"/>
  <c r="K36"/>
  <c r="L36"/>
  <c r="M36"/>
  <c r="N36"/>
  <c r="O36"/>
  <c r="B36"/>
  <c r="C30"/>
  <c r="D30"/>
  <c r="E30"/>
  <c r="F30"/>
  <c r="G30"/>
  <c r="H30"/>
  <c r="I30"/>
  <c r="J30"/>
  <c r="K30"/>
  <c r="L30"/>
  <c r="M30"/>
  <c r="N30"/>
  <c r="B30"/>
  <c r="O5"/>
  <c r="O6"/>
  <c r="O7"/>
  <c r="O8"/>
  <c r="O9"/>
  <c r="O4"/>
  <c r="B8"/>
  <c r="S81" i="4" l="1"/>
  <c r="Q81"/>
  <c r="O81"/>
  <c r="M81"/>
  <c r="K81"/>
  <c r="I81"/>
  <c r="G81"/>
  <c r="AI83"/>
  <c r="AG83"/>
  <c r="AE83"/>
  <c r="AC83"/>
  <c r="AA83"/>
  <c r="Y83"/>
  <c r="W83"/>
  <c r="U83"/>
  <c r="S83"/>
  <c r="Q83"/>
  <c r="O83"/>
  <c r="M83"/>
  <c r="K83"/>
  <c r="I83"/>
  <c r="G83"/>
  <c r="E83"/>
  <c r="AQ82"/>
  <c r="AO82"/>
  <c r="AM82"/>
  <c r="AK82"/>
  <c r="AI82"/>
  <c r="AG82"/>
  <c r="AE82"/>
  <c r="AC82"/>
  <c r="AA82"/>
  <c r="Y82"/>
  <c r="AU82"/>
  <c r="AS82"/>
  <c r="BC81"/>
  <c r="BA81"/>
  <c r="AY81"/>
  <c r="AW81"/>
  <c r="BC80"/>
  <c r="BA80"/>
  <c r="AY80"/>
  <c r="AW80"/>
  <c r="BM81"/>
  <c r="BK81"/>
  <c r="BI81"/>
  <c r="BG81"/>
  <c r="BE81"/>
  <c r="BM80"/>
  <c r="BK80"/>
  <c r="BI80"/>
  <c r="BG80"/>
  <c r="BE80"/>
  <c r="BX81"/>
  <c r="BV81"/>
  <c r="BT81"/>
  <c r="BR81"/>
  <c r="BP81"/>
  <c r="BN81"/>
  <c r="BW80"/>
  <c r="BT80"/>
  <c r="BR80"/>
  <c r="BP80"/>
  <c r="BN80"/>
  <c r="CD81"/>
  <c r="CB81"/>
  <c r="BZ81"/>
  <c r="CD80"/>
  <c r="CB80"/>
  <c r="BZ80"/>
  <c r="R81"/>
  <c r="P81"/>
  <c r="N81"/>
  <c r="L81"/>
  <c r="J81"/>
  <c r="H81"/>
  <c r="AH83"/>
  <c r="AF83"/>
  <c r="AD83"/>
  <c r="AB83"/>
  <c r="Z83"/>
  <c r="X83"/>
  <c r="V83"/>
  <c r="T83"/>
  <c r="R83"/>
  <c r="P83"/>
  <c r="N83"/>
  <c r="L83"/>
  <c r="J83"/>
  <c r="H83"/>
  <c r="F83"/>
  <c r="D83"/>
  <c r="AR82"/>
  <c r="AP82"/>
  <c r="AN82"/>
  <c r="AL82"/>
  <c r="AJ82"/>
  <c r="AH82"/>
  <c r="AF82"/>
  <c r="AD82"/>
  <c r="AB82"/>
  <c r="Z82"/>
  <c r="X82"/>
  <c r="AT82"/>
  <c r="BB81"/>
  <c r="AZ81"/>
  <c r="AX81"/>
  <c r="BB80"/>
  <c r="AZ80"/>
  <c r="AX80"/>
  <c r="BL81"/>
  <c r="BJ81"/>
  <c r="BH81"/>
  <c r="BF81"/>
  <c r="BD81"/>
  <c r="BL80"/>
  <c r="BJ80"/>
  <c r="BH80"/>
  <c r="BF80"/>
  <c r="BD80"/>
  <c r="BW81"/>
  <c r="BU81"/>
  <c r="BS81"/>
  <c r="BQ81"/>
  <c r="BO81"/>
  <c r="BX80"/>
  <c r="BV80"/>
  <c r="BU80"/>
  <c r="BS80"/>
  <c r="BQ80"/>
  <c r="BO80"/>
  <c r="CC81"/>
  <c r="CA81"/>
  <c r="BY81"/>
  <c r="CC80"/>
  <c r="CA80"/>
  <c r="BY80"/>
  <c r="D81"/>
  <c r="E81"/>
</calcChain>
</file>

<file path=xl/sharedStrings.xml><?xml version="1.0" encoding="utf-8"?>
<sst xmlns="http://schemas.openxmlformats.org/spreadsheetml/2006/main" count="109" uniqueCount="43">
  <si>
    <t>FNMA</t>
  </si>
  <si>
    <t>Feb. 1962</t>
  </si>
  <si>
    <t>May 1963</t>
  </si>
  <si>
    <t>May 1966</t>
  </si>
  <si>
    <t>May 1971</t>
  </si>
  <si>
    <t>Mar. 1963</t>
  </si>
  <si>
    <t>Dec. 1966</t>
  </si>
  <si>
    <t>Aug. 1971</t>
  </si>
  <si>
    <t>Federal Land Bank</t>
  </si>
  <si>
    <t>Sep. 1972</t>
  </si>
  <si>
    <t>Feb. 1972</t>
  </si>
  <si>
    <t>Sep. 1962</t>
  </si>
  <si>
    <t>Nov. 1963</t>
  </si>
  <si>
    <t>May 1964</t>
  </si>
  <si>
    <t>May 1962</t>
  </si>
  <si>
    <t>Aug. 1962</t>
  </si>
  <si>
    <t>Oct. 1962</t>
  </si>
  <si>
    <t>Apr. 1964</t>
  </si>
  <si>
    <t>Oct. 1964</t>
  </si>
  <si>
    <t>Feb. 1966</t>
  </si>
  <si>
    <t>Date:</t>
  </si>
  <si>
    <t>Bond:</t>
  </si>
  <si>
    <t>Feb. 1963</t>
  </si>
  <si>
    <t>Sep. 1964</t>
  </si>
  <si>
    <t>Sep. 1971</t>
  </si>
  <si>
    <t>July 1966</t>
  </si>
  <si>
    <t>June 1972</t>
  </si>
  <si>
    <t>Aug. 1963</t>
  </si>
  <si>
    <t>Oct. 1963</t>
  </si>
  <si>
    <t>Yield changes:</t>
  </si>
  <si>
    <t>Average yield changes:</t>
  </si>
  <si>
    <t>1-year</t>
  </si>
  <si>
    <t>2-year</t>
  </si>
  <si>
    <t>5-year</t>
  </si>
  <si>
    <t>10-year</t>
  </si>
  <si>
    <t>May 1967</t>
  </si>
  <si>
    <t>Mar. 1968</t>
  </si>
  <si>
    <t>5-day</t>
  </si>
  <si>
    <t>1-day</t>
  </si>
  <si>
    <t>2-day</t>
  </si>
  <si>
    <t>3-day</t>
  </si>
  <si>
    <t>9-day</t>
  </si>
  <si>
    <t>13-day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</si>
</sst>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8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" sqref="A4"/>
    </sheetView>
  </sheetViews>
  <sheetFormatPr defaultRowHeight="15"/>
  <cols>
    <col min="1" max="1" width="20.140625" customWidth="1"/>
    <col min="2" max="48" width="11.140625" style="3" customWidth="1"/>
    <col min="49" max="83" width="11.140625" customWidth="1"/>
  </cols>
  <sheetData>
    <row r="1" spans="1:83">
      <c r="A1" s="2" t="s">
        <v>20</v>
      </c>
      <c r="B1" s="4">
        <v>22434</v>
      </c>
      <c r="C1" s="4">
        <v>22441</v>
      </c>
      <c r="D1" s="4">
        <v>22448</v>
      </c>
      <c r="E1" s="4">
        <v>22455</v>
      </c>
      <c r="F1" s="4">
        <v>22462</v>
      </c>
      <c r="G1" s="4">
        <v>22469</v>
      </c>
      <c r="H1" s="4">
        <v>22476</v>
      </c>
      <c r="I1" s="4">
        <v>22483</v>
      </c>
      <c r="J1" s="4">
        <v>22490</v>
      </c>
      <c r="K1" s="4">
        <v>22497</v>
      </c>
      <c r="L1" s="4">
        <v>22504</v>
      </c>
      <c r="M1" s="4">
        <v>22511</v>
      </c>
      <c r="N1" s="4">
        <v>22518</v>
      </c>
      <c r="O1" s="4">
        <v>22525</v>
      </c>
      <c r="P1" s="4">
        <v>22532</v>
      </c>
      <c r="Q1" s="4">
        <v>22539</v>
      </c>
      <c r="R1" s="4">
        <v>22546</v>
      </c>
      <c r="S1" s="4">
        <v>22553</v>
      </c>
      <c r="T1" s="4">
        <v>22560</v>
      </c>
      <c r="U1" s="4">
        <v>22567</v>
      </c>
      <c r="V1" s="4">
        <v>22574</v>
      </c>
      <c r="W1" s="4">
        <v>22581</v>
      </c>
      <c r="X1" s="4">
        <v>22588</v>
      </c>
      <c r="Y1" s="4">
        <v>22595</v>
      </c>
      <c r="Z1" s="4">
        <v>22602</v>
      </c>
      <c r="AA1" s="4">
        <v>22609</v>
      </c>
      <c r="AB1" s="4">
        <v>22616</v>
      </c>
      <c r="AC1" s="4">
        <v>22623</v>
      </c>
      <c r="AD1" s="4">
        <v>22630</v>
      </c>
      <c r="AE1" s="4">
        <v>22637</v>
      </c>
      <c r="AF1" s="4">
        <v>22651</v>
      </c>
      <c r="AG1" s="4">
        <v>22658</v>
      </c>
      <c r="AH1" s="4">
        <v>22665</v>
      </c>
      <c r="AI1" s="4">
        <v>22672</v>
      </c>
      <c r="AJ1" s="4">
        <v>22679</v>
      </c>
      <c r="AK1" s="4">
        <v>22686</v>
      </c>
      <c r="AL1" s="4">
        <v>22693</v>
      </c>
      <c r="AM1" s="4">
        <v>22700</v>
      </c>
      <c r="AN1" s="4">
        <v>22707</v>
      </c>
      <c r="AO1" s="4">
        <v>22714</v>
      </c>
      <c r="AP1" s="4">
        <v>22721</v>
      </c>
      <c r="AQ1" s="4">
        <v>22728</v>
      </c>
      <c r="AR1" s="4">
        <v>22735</v>
      </c>
      <c r="AS1" s="4">
        <v>22742</v>
      </c>
      <c r="AT1" s="4">
        <v>22749</v>
      </c>
      <c r="AU1" s="4">
        <v>22756</v>
      </c>
      <c r="AV1" s="4">
        <v>22763</v>
      </c>
      <c r="AW1" s="4">
        <v>22770</v>
      </c>
      <c r="AX1" s="4">
        <v>22777</v>
      </c>
      <c r="AY1" s="4">
        <v>22784</v>
      </c>
      <c r="AZ1" s="4">
        <v>22791</v>
      </c>
      <c r="BA1" s="4">
        <v>22798</v>
      </c>
      <c r="BB1" s="4">
        <v>22805</v>
      </c>
      <c r="BC1" s="4">
        <v>22812</v>
      </c>
      <c r="BD1" s="4">
        <v>22819</v>
      </c>
      <c r="BE1" s="4">
        <v>22826</v>
      </c>
      <c r="BF1" s="4">
        <v>22833</v>
      </c>
      <c r="BG1" s="4">
        <v>22840</v>
      </c>
      <c r="BH1" s="4">
        <v>22847</v>
      </c>
      <c r="BI1" s="4">
        <v>22854</v>
      </c>
      <c r="BJ1" s="4">
        <v>22861</v>
      </c>
      <c r="BK1" s="4">
        <v>22868</v>
      </c>
      <c r="BL1" s="4">
        <v>22875</v>
      </c>
      <c r="BM1" s="4">
        <v>22882</v>
      </c>
      <c r="BN1" s="4">
        <v>22889</v>
      </c>
      <c r="BO1" s="4">
        <v>22896</v>
      </c>
      <c r="BP1" s="4">
        <v>22903</v>
      </c>
      <c r="BQ1" s="4">
        <v>22910</v>
      </c>
      <c r="BR1" s="4">
        <v>22917</v>
      </c>
      <c r="BS1" s="4">
        <v>22924</v>
      </c>
      <c r="BT1" s="4">
        <v>22931</v>
      </c>
      <c r="BU1" s="4">
        <v>22938</v>
      </c>
      <c r="BV1" s="4">
        <v>22945</v>
      </c>
      <c r="BW1" s="4">
        <v>22952</v>
      </c>
      <c r="BX1" s="4">
        <v>22959</v>
      </c>
      <c r="BY1" s="4">
        <v>22966</v>
      </c>
      <c r="BZ1" s="4">
        <v>22973</v>
      </c>
      <c r="CA1" s="4">
        <v>22980</v>
      </c>
      <c r="CB1" s="4">
        <v>22987</v>
      </c>
      <c r="CC1" s="4">
        <v>22994</v>
      </c>
      <c r="CD1" s="4">
        <v>23001</v>
      </c>
      <c r="CE1" s="4">
        <v>23008</v>
      </c>
    </row>
    <row r="2" spans="1:83">
      <c r="A2" t="s">
        <v>21</v>
      </c>
    </row>
    <row r="3" spans="1:83">
      <c r="A3" s="3" t="s">
        <v>8</v>
      </c>
    </row>
    <row r="4" spans="1:83">
      <c r="A4" s="1" t="s">
        <v>1</v>
      </c>
      <c r="B4" s="3">
        <v>2.88</v>
      </c>
      <c r="C4" s="3">
        <v>2.96</v>
      </c>
      <c r="D4" s="3">
        <v>2.95</v>
      </c>
      <c r="E4" s="3">
        <v>2.94</v>
      </c>
      <c r="F4" s="3">
        <v>2.97</v>
      </c>
      <c r="G4" s="3">
        <v>2.96</v>
      </c>
      <c r="H4" s="3">
        <v>2.84</v>
      </c>
      <c r="I4" s="3">
        <v>2.76</v>
      </c>
      <c r="J4" s="3">
        <v>2.69</v>
      </c>
      <c r="K4" s="3">
        <v>2.72</v>
      </c>
      <c r="L4" s="3">
        <v>2.82</v>
      </c>
      <c r="M4" s="3">
        <v>2.86</v>
      </c>
      <c r="N4" s="3">
        <v>2.9</v>
      </c>
      <c r="O4" s="3">
        <v>2.88</v>
      </c>
      <c r="P4" s="3">
        <v>2.86</v>
      </c>
      <c r="Q4" s="3">
        <v>2.83</v>
      </c>
      <c r="R4" s="3">
        <v>2.81</v>
      </c>
      <c r="S4" s="3">
        <v>2.78</v>
      </c>
      <c r="T4" s="3">
        <v>2.65</v>
      </c>
      <c r="U4" s="3">
        <v>2.61</v>
      </c>
      <c r="V4" s="3">
        <v>2.4700000000000002</v>
      </c>
      <c r="W4" s="3">
        <v>2.42</v>
      </c>
      <c r="X4" s="3">
        <v>2.39</v>
      </c>
      <c r="Y4" s="3">
        <v>2.4300000000000002</v>
      </c>
      <c r="Z4" s="3">
        <v>2.61</v>
      </c>
      <c r="AA4" s="3">
        <v>2.54</v>
      </c>
      <c r="AB4" s="3">
        <v>2.61</v>
      </c>
      <c r="AC4" s="3">
        <v>2.7</v>
      </c>
      <c r="AD4" s="3">
        <v>2.63</v>
      </c>
      <c r="AE4" s="3">
        <v>2.52</v>
      </c>
      <c r="AF4" s="3" t="e">
        <f>NA()</f>
        <v>#N/A</v>
      </c>
      <c r="AG4" s="3" t="e">
        <f>NA()</f>
        <v>#N/A</v>
      </c>
      <c r="AH4" s="3" t="e">
        <f>NA()</f>
        <v>#N/A</v>
      </c>
      <c r="AI4" s="3" t="e">
        <f>NA()</f>
        <v>#N/A</v>
      </c>
      <c r="AJ4" s="3" t="e">
        <f>NA()</f>
        <v>#N/A</v>
      </c>
      <c r="AK4" s="3" t="e">
        <f>NA()</f>
        <v>#N/A</v>
      </c>
      <c r="AL4" s="3" t="e">
        <f>NA()</f>
        <v>#N/A</v>
      </c>
      <c r="AM4" s="3" t="e">
        <f>NA()</f>
        <v>#N/A</v>
      </c>
      <c r="AN4" s="3" t="e">
        <f>NA()</f>
        <v>#N/A</v>
      </c>
      <c r="AO4" s="3" t="e">
        <f>NA()</f>
        <v>#N/A</v>
      </c>
      <c r="AP4" s="3" t="e">
        <f>NA()</f>
        <v>#N/A</v>
      </c>
      <c r="AQ4" s="3" t="e">
        <f>NA()</f>
        <v>#N/A</v>
      </c>
      <c r="AR4" s="3" t="e">
        <f>NA()</f>
        <v>#N/A</v>
      </c>
      <c r="AS4" s="3" t="e">
        <f>NA()</f>
        <v>#N/A</v>
      </c>
      <c r="AT4" s="3" t="e">
        <f>NA()</f>
        <v>#N/A</v>
      </c>
      <c r="AU4" s="3" t="e">
        <f>NA()</f>
        <v>#N/A</v>
      </c>
      <c r="AV4" s="3" t="e">
        <f>NA()</f>
        <v>#N/A</v>
      </c>
      <c r="AW4" s="3" t="e">
        <f>NA()</f>
        <v>#N/A</v>
      </c>
      <c r="AX4" s="3" t="e">
        <f>NA()</f>
        <v>#N/A</v>
      </c>
      <c r="AY4" s="3" t="e">
        <f>NA()</f>
        <v>#N/A</v>
      </c>
      <c r="AZ4" s="3" t="e">
        <f>NA()</f>
        <v>#N/A</v>
      </c>
      <c r="BA4" s="3" t="e">
        <f>NA()</f>
        <v>#N/A</v>
      </c>
      <c r="BB4" s="3" t="e">
        <f>NA()</f>
        <v>#N/A</v>
      </c>
      <c r="BC4" s="3" t="e">
        <f>NA()</f>
        <v>#N/A</v>
      </c>
      <c r="BD4" s="3" t="e">
        <f>NA()</f>
        <v>#N/A</v>
      </c>
      <c r="BE4" s="3" t="e">
        <f>NA()</f>
        <v>#N/A</v>
      </c>
      <c r="BF4" s="3" t="e">
        <f>NA()</f>
        <v>#N/A</v>
      </c>
      <c r="BG4" s="3" t="e">
        <f>NA()</f>
        <v>#N/A</v>
      </c>
      <c r="BH4" s="3" t="e">
        <f>NA()</f>
        <v>#N/A</v>
      </c>
      <c r="BI4" s="3" t="e">
        <f>NA()</f>
        <v>#N/A</v>
      </c>
      <c r="BJ4" s="3" t="e">
        <f>NA()</f>
        <v>#N/A</v>
      </c>
      <c r="BK4" s="3" t="e">
        <f>NA()</f>
        <v>#N/A</v>
      </c>
      <c r="BL4" s="3" t="e">
        <f>NA()</f>
        <v>#N/A</v>
      </c>
      <c r="BM4" s="3" t="e">
        <f>NA()</f>
        <v>#N/A</v>
      </c>
      <c r="BN4" s="3" t="e">
        <f>NA()</f>
        <v>#N/A</v>
      </c>
      <c r="BO4" s="3" t="e">
        <f>NA()</f>
        <v>#N/A</v>
      </c>
      <c r="BP4" s="3" t="e">
        <f>NA()</f>
        <v>#N/A</v>
      </c>
      <c r="BQ4" s="3" t="e">
        <f>NA()</f>
        <v>#N/A</v>
      </c>
      <c r="BR4" s="3" t="e">
        <f>NA()</f>
        <v>#N/A</v>
      </c>
      <c r="BS4" s="3" t="e">
        <f>NA()</f>
        <v>#N/A</v>
      </c>
      <c r="BT4" s="3" t="e">
        <f>NA()</f>
        <v>#N/A</v>
      </c>
      <c r="BU4" s="3" t="e">
        <f>NA()</f>
        <v>#N/A</v>
      </c>
      <c r="BV4" s="3" t="e">
        <f>NA()</f>
        <v>#N/A</v>
      </c>
      <c r="BW4" s="3" t="e">
        <f>NA()</f>
        <v>#N/A</v>
      </c>
      <c r="BX4" s="3" t="e">
        <f>NA()</f>
        <v>#N/A</v>
      </c>
      <c r="BY4" s="3" t="e">
        <f>NA()</f>
        <v>#N/A</v>
      </c>
      <c r="BZ4" s="3" t="e">
        <f>NA()</f>
        <v>#N/A</v>
      </c>
      <c r="CA4" s="3" t="e">
        <f>NA()</f>
        <v>#N/A</v>
      </c>
      <c r="CB4" s="3" t="e">
        <f>NA()</f>
        <v>#N/A</v>
      </c>
      <c r="CC4" s="3" t="e">
        <f>NA()</f>
        <v>#N/A</v>
      </c>
      <c r="CD4" s="3" t="e">
        <f>NA()</f>
        <v>#N/A</v>
      </c>
      <c r="CE4" s="3" t="e">
        <f>NA()</f>
        <v>#N/A</v>
      </c>
    </row>
    <row r="5" spans="1:83">
      <c r="A5" s="1" t="s">
        <v>14</v>
      </c>
      <c r="B5" s="3">
        <v>2.88</v>
      </c>
      <c r="C5" s="3">
        <v>2.99</v>
      </c>
      <c r="D5" s="3">
        <v>2.82</v>
      </c>
      <c r="E5" s="3">
        <v>2.94</v>
      </c>
      <c r="F5" s="3">
        <v>2.92</v>
      </c>
      <c r="G5" s="3">
        <v>2.89</v>
      </c>
      <c r="H5" s="3">
        <v>2.86</v>
      </c>
      <c r="I5" s="3">
        <v>2.83</v>
      </c>
      <c r="J5" s="3">
        <v>2.81</v>
      </c>
      <c r="K5" s="3">
        <v>2.78</v>
      </c>
      <c r="L5" s="3">
        <v>2.92</v>
      </c>
      <c r="M5" s="3">
        <v>3.08</v>
      </c>
      <c r="N5" s="3">
        <v>2.96</v>
      </c>
      <c r="O5" s="3">
        <v>2.96</v>
      </c>
      <c r="P5" s="3">
        <v>2.9</v>
      </c>
      <c r="Q5" s="3">
        <v>2.86</v>
      </c>
      <c r="R5" s="3">
        <v>2.83</v>
      </c>
      <c r="S5" s="3">
        <v>2.79</v>
      </c>
      <c r="T5" s="3">
        <v>2.74</v>
      </c>
      <c r="U5" s="3">
        <v>2.81</v>
      </c>
      <c r="V5" s="3">
        <v>2.77</v>
      </c>
      <c r="W5" s="3">
        <v>2.73</v>
      </c>
      <c r="X5" s="3">
        <v>2.64</v>
      </c>
      <c r="Y5" s="3">
        <v>2.57</v>
      </c>
      <c r="Z5" s="3">
        <v>2.72</v>
      </c>
      <c r="AA5" s="3">
        <v>2.72</v>
      </c>
      <c r="AB5" s="3">
        <v>2.74</v>
      </c>
      <c r="AC5" s="3">
        <v>2.99</v>
      </c>
      <c r="AD5" s="3">
        <v>2.77</v>
      </c>
      <c r="AE5" s="3">
        <v>2.7</v>
      </c>
      <c r="AF5" s="3" t="e">
        <f>NA()</f>
        <v>#N/A</v>
      </c>
      <c r="AG5" s="3" t="e">
        <f>NA()</f>
        <v>#N/A</v>
      </c>
      <c r="AH5" s="3" t="e">
        <f>NA()</f>
        <v>#N/A</v>
      </c>
      <c r="AI5" s="3" t="e">
        <f>NA()</f>
        <v>#N/A</v>
      </c>
      <c r="AJ5" s="3" t="e">
        <f>NA()</f>
        <v>#N/A</v>
      </c>
      <c r="AK5" s="3" t="e">
        <f>NA()</f>
        <v>#N/A</v>
      </c>
      <c r="AL5" s="3" t="e">
        <f>NA()</f>
        <v>#N/A</v>
      </c>
      <c r="AM5" s="3" t="e">
        <f>NA()</f>
        <v>#N/A</v>
      </c>
      <c r="AN5" s="3" t="e">
        <f>NA()</f>
        <v>#N/A</v>
      </c>
      <c r="AO5" s="3" t="e">
        <f>NA()</f>
        <v>#N/A</v>
      </c>
      <c r="AP5" s="3" t="e">
        <f>NA()</f>
        <v>#N/A</v>
      </c>
      <c r="AQ5" s="3" t="e">
        <f>NA()</f>
        <v>#N/A</v>
      </c>
      <c r="AR5" s="3" t="e">
        <f>NA()</f>
        <v>#N/A</v>
      </c>
      <c r="AS5" s="3" t="e">
        <f>NA()</f>
        <v>#N/A</v>
      </c>
      <c r="AT5" s="3" t="e">
        <f>NA()</f>
        <v>#N/A</v>
      </c>
      <c r="AU5" s="3" t="e">
        <f>NA()</f>
        <v>#N/A</v>
      </c>
      <c r="AV5" s="3" t="e">
        <f>NA()</f>
        <v>#N/A</v>
      </c>
      <c r="AW5" s="3" t="e">
        <f>NA()</f>
        <v>#N/A</v>
      </c>
      <c r="AX5" s="3" t="e">
        <f>NA()</f>
        <v>#N/A</v>
      </c>
      <c r="AY5" s="3" t="e">
        <f>NA()</f>
        <v>#N/A</v>
      </c>
      <c r="AZ5" s="3" t="e">
        <f>NA()</f>
        <v>#N/A</v>
      </c>
      <c r="BA5" s="3" t="e">
        <f>NA()</f>
        <v>#N/A</v>
      </c>
      <c r="BB5" s="3" t="e">
        <f>NA()</f>
        <v>#N/A</v>
      </c>
      <c r="BC5" s="3" t="e">
        <f>NA()</f>
        <v>#N/A</v>
      </c>
      <c r="BD5" s="3" t="e">
        <f>NA()</f>
        <v>#N/A</v>
      </c>
      <c r="BE5" s="3" t="e">
        <f>NA()</f>
        <v>#N/A</v>
      </c>
      <c r="BF5" s="3" t="e">
        <f>NA()</f>
        <v>#N/A</v>
      </c>
      <c r="BG5" s="3" t="e">
        <f>NA()</f>
        <v>#N/A</v>
      </c>
      <c r="BH5" s="3" t="e">
        <f>NA()</f>
        <v>#N/A</v>
      </c>
      <c r="BI5" s="3" t="e">
        <f>NA()</f>
        <v>#N/A</v>
      </c>
      <c r="BJ5" s="3" t="e">
        <f>NA()</f>
        <v>#N/A</v>
      </c>
      <c r="BK5" s="3" t="e">
        <f>NA()</f>
        <v>#N/A</v>
      </c>
      <c r="BL5" s="3" t="e">
        <f>NA()</f>
        <v>#N/A</v>
      </c>
      <c r="BM5" s="3" t="e">
        <f>NA()</f>
        <v>#N/A</v>
      </c>
      <c r="BN5" s="3" t="e">
        <f>NA()</f>
        <v>#N/A</v>
      </c>
      <c r="BO5" s="3" t="e">
        <f>NA()</f>
        <v>#N/A</v>
      </c>
      <c r="BP5" s="3" t="e">
        <f>NA()</f>
        <v>#N/A</v>
      </c>
      <c r="BQ5" s="3" t="e">
        <f>NA()</f>
        <v>#N/A</v>
      </c>
      <c r="BR5" s="3" t="e">
        <f>NA()</f>
        <v>#N/A</v>
      </c>
      <c r="BS5" s="3" t="e">
        <f>NA()</f>
        <v>#N/A</v>
      </c>
      <c r="BT5" s="3" t="e">
        <f>NA()</f>
        <v>#N/A</v>
      </c>
      <c r="BU5" s="3" t="e">
        <f>NA()</f>
        <v>#N/A</v>
      </c>
      <c r="BV5" s="3" t="e">
        <f>NA()</f>
        <v>#N/A</v>
      </c>
      <c r="BW5" s="3" t="e">
        <f>NA()</f>
        <v>#N/A</v>
      </c>
      <c r="BX5" s="3" t="e">
        <f>NA()</f>
        <v>#N/A</v>
      </c>
      <c r="BY5" s="3" t="e">
        <f>NA()</f>
        <v>#N/A</v>
      </c>
      <c r="BZ5" s="3" t="e">
        <f>NA()</f>
        <v>#N/A</v>
      </c>
      <c r="CA5" s="3" t="e">
        <f>NA()</f>
        <v>#N/A</v>
      </c>
      <c r="CB5" s="3" t="e">
        <f>NA()</f>
        <v>#N/A</v>
      </c>
      <c r="CC5" s="3" t="e">
        <f>NA()</f>
        <v>#N/A</v>
      </c>
      <c r="CD5" s="3" t="e">
        <f>NA()</f>
        <v>#N/A</v>
      </c>
      <c r="CE5" s="3" t="e">
        <f>NA()</f>
        <v>#N/A</v>
      </c>
    </row>
    <row r="6" spans="1:83">
      <c r="A6" s="1" t="s">
        <v>15</v>
      </c>
      <c r="B6" s="3">
        <v>2.9</v>
      </c>
      <c r="C6" s="3">
        <v>3.3</v>
      </c>
      <c r="D6" s="3">
        <v>3.22</v>
      </c>
      <c r="E6" s="3">
        <v>3.24</v>
      </c>
      <c r="F6" s="3">
        <v>3.11</v>
      </c>
      <c r="G6" s="3">
        <v>3.08</v>
      </c>
      <c r="H6" s="3">
        <v>3</v>
      </c>
      <c r="I6" s="3">
        <v>2.91</v>
      </c>
      <c r="J6" s="3">
        <v>2.94</v>
      </c>
      <c r="K6" s="3">
        <v>2.9</v>
      </c>
      <c r="L6" s="3">
        <v>2.99</v>
      </c>
      <c r="M6" s="3">
        <v>2.93</v>
      </c>
      <c r="N6" s="3">
        <v>3.11</v>
      </c>
      <c r="O6" s="3">
        <v>3.11</v>
      </c>
      <c r="P6" s="3">
        <v>2.97</v>
      </c>
      <c r="Q6" s="3">
        <v>2.93</v>
      </c>
      <c r="R6" s="3">
        <v>2.9</v>
      </c>
      <c r="S6" s="3">
        <v>2.92</v>
      </c>
      <c r="T6" s="3">
        <v>2.88</v>
      </c>
      <c r="U6" s="3">
        <v>2.91</v>
      </c>
      <c r="V6" s="3">
        <v>2.86</v>
      </c>
      <c r="W6" s="3">
        <v>2.82</v>
      </c>
      <c r="X6" s="3">
        <v>2.77</v>
      </c>
      <c r="Y6" s="3">
        <v>2.72</v>
      </c>
      <c r="Z6" s="3">
        <v>2.75</v>
      </c>
      <c r="AA6" s="3">
        <v>2.78</v>
      </c>
      <c r="AB6" s="3">
        <v>2.81</v>
      </c>
      <c r="AC6" s="3">
        <v>2.93</v>
      </c>
      <c r="AD6" s="3">
        <v>2.88</v>
      </c>
      <c r="AE6" s="3">
        <v>2.91</v>
      </c>
      <c r="AF6" s="3" t="e">
        <f>NA()</f>
        <v>#N/A</v>
      </c>
      <c r="AG6" s="3" t="e">
        <f>NA()</f>
        <v>#N/A</v>
      </c>
      <c r="AH6" s="3" t="e">
        <f>NA()</f>
        <v>#N/A</v>
      </c>
      <c r="AI6" s="3" t="e">
        <f>NA()</f>
        <v>#N/A</v>
      </c>
      <c r="AJ6" s="3" t="e">
        <f>NA()</f>
        <v>#N/A</v>
      </c>
      <c r="AK6" s="3" t="e">
        <f>NA()</f>
        <v>#N/A</v>
      </c>
      <c r="AL6" s="3" t="e">
        <f>NA()</f>
        <v>#N/A</v>
      </c>
      <c r="AM6" s="3" t="e">
        <f>NA()</f>
        <v>#N/A</v>
      </c>
      <c r="AN6" s="3" t="e">
        <f>NA()</f>
        <v>#N/A</v>
      </c>
      <c r="AO6" s="3" t="e">
        <f>NA()</f>
        <v>#N/A</v>
      </c>
      <c r="AP6" s="3" t="e">
        <f>NA()</f>
        <v>#N/A</v>
      </c>
      <c r="AQ6" s="3" t="e">
        <f>NA()</f>
        <v>#N/A</v>
      </c>
      <c r="AR6" s="3" t="e">
        <f>NA()</f>
        <v>#N/A</v>
      </c>
      <c r="AS6" s="3" t="e">
        <f>NA()</f>
        <v>#N/A</v>
      </c>
      <c r="AT6" s="3" t="e">
        <f>NA()</f>
        <v>#N/A</v>
      </c>
      <c r="AU6" s="3" t="e">
        <f>NA()</f>
        <v>#N/A</v>
      </c>
      <c r="AV6" s="3" t="e">
        <f>NA()</f>
        <v>#N/A</v>
      </c>
      <c r="AW6" s="3" t="e">
        <f>NA()</f>
        <v>#N/A</v>
      </c>
      <c r="AX6" s="3" t="e">
        <f>NA()</f>
        <v>#N/A</v>
      </c>
      <c r="AY6" s="3" t="e">
        <f>NA()</f>
        <v>#N/A</v>
      </c>
      <c r="AZ6" s="3" t="e">
        <f>NA()</f>
        <v>#N/A</v>
      </c>
      <c r="BA6" s="3" t="e">
        <f>NA()</f>
        <v>#N/A</v>
      </c>
      <c r="BB6" s="3" t="e">
        <f>NA()</f>
        <v>#N/A</v>
      </c>
      <c r="BC6" s="3" t="e">
        <f>NA()</f>
        <v>#N/A</v>
      </c>
      <c r="BD6" s="3" t="e">
        <f>NA()</f>
        <v>#N/A</v>
      </c>
      <c r="BE6" s="3" t="e">
        <f>NA()</f>
        <v>#N/A</v>
      </c>
      <c r="BF6" s="3" t="e">
        <f>NA()</f>
        <v>#N/A</v>
      </c>
      <c r="BG6" s="3" t="e">
        <f>NA()</f>
        <v>#N/A</v>
      </c>
      <c r="BH6" s="3" t="e">
        <f>NA()</f>
        <v>#N/A</v>
      </c>
      <c r="BI6" s="3" t="e">
        <f>NA()</f>
        <v>#N/A</v>
      </c>
      <c r="BJ6" s="3" t="e">
        <f>NA()</f>
        <v>#N/A</v>
      </c>
      <c r="BK6" s="3" t="e">
        <f>NA()</f>
        <v>#N/A</v>
      </c>
      <c r="BL6" s="3" t="e">
        <f>NA()</f>
        <v>#N/A</v>
      </c>
      <c r="BM6" s="3" t="e">
        <f>NA()</f>
        <v>#N/A</v>
      </c>
      <c r="BN6" s="3" t="e">
        <f>NA()</f>
        <v>#N/A</v>
      </c>
      <c r="BO6" s="3" t="e">
        <f>NA()</f>
        <v>#N/A</v>
      </c>
      <c r="BP6" s="3" t="e">
        <f>NA()</f>
        <v>#N/A</v>
      </c>
      <c r="BQ6" s="3" t="e">
        <f>NA()</f>
        <v>#N/A</v>
      </c>
      <c r="BR6" s="3" t="e">
        <f>NA()</f>
        <v>#N/A</v>
      </c>
      <c r="BS6" s="3" t="e">
        <f>NA()</f>
        <v>#N/A</v>
      </c>
      <c r="BT6" s="3" t="e">
        <f>NA()</f>
        <v>#N/A</v>
      </c>
      <c r="BU6" s="3" t="e">
        <f>NA()</f>
        <v>#N/A</v>
      </c>
      <c r="BV6" s="3" t="e">
        <f>NA()</f>
        <v>#N/A</v>
      </c>
      <c r="BW6" s="3" t="e">
        <f>NA()</f>
        <v>#N/A</v>
      </c>
      <c r="BX6" s="3" t="e">
        <f>NA()</f>
        <v>#N/A</v>
      </c>
      <c r="BY6" s="3" t="e">
        <f>NA()</f>
        <v>#N/A</v>
      </c>
      <c r="BZ6" s="3" t="e">
        <f>NA()</f>
        <v>#N/A</v>
      </c>
      <c r="CA6" s="3" t="e">
        <f>NA()</f>
        <v>#N/A</v>
      </c>
      <c r="CB6" s="3" t="e">
        <f>NA()</f>
        <v>#N/A</v>
      </c>
      <c r="CC6" s="3" t="e">
        <f>NA()</f>
        <v>#N/A</v>
      </c>
      <c r="CD6" s="3" t="e">
        <f>NA()</f>
        <v>#N/A</v>
      </c>
      <c r="CE6" s="3" t="e">
        <f>NA()</f>
        <v>#N/A</v>
      </c>
    </row>
    <row r="7" spans="1:83">
      <c r="A7" s="1" t="s">
        <v>16</v>
      </c>
      <c r="B7" s="3">
        <v>3.06</v>
      </c>
      <c r="C7" s="3">
        <v>3.25</v>
      </c>
      <c r="D7" s="3">
        <v>3.2</v>
      </c>
      <c r="E7" s="3">
        <v>3.22</v>
      </c>
      <c r="F7" s="3">
        <v>3.25</v>
      </c>
      <c r="G7" s="3">
        <v>3.2</v>
      </c>
      <c r="H7" s="3">
        <v>3.04</v>
      </c>
      <c r="I7" s="3">
        <v>2.99</v>
      </c>
      <c r="J7" s="3">
        <v>3.01</v>
      </c>
      <c r="K7" s="3">
        <v>3.01</v>
      </c>
      <c r="L7" s="3">
        <v>3.19</v>
      </c>
      <c r="M7" s="3">
        <v>3.19</v>
      </c>
      <c r="N7" s="3">
        <v>3.19</v>
      </c>
      <c r="O7" s="3">
        <v>3.16</v>
      </c>
      <c r="P7" s="3">
        <v>3.13</v>
      </c>
      <c r="Q7" s="3">
        <v>3.13</v>
      </c>
      <c r="R7" s="3">
        <v>2.98</v>
      </c>
      <c r="S7" s="3">
        <v>3.07</v>
      </c>
      <c r="T7" s="3">
        <v>3.03</v>
      </c>
      <c r="U7" s="3">
        <v>3.03</v>
      </c>
      <c r="V7" s="3">
        <v>3.02</v>
      </c>
      <c r="W7" s="3">
        <v>2.99</v>
      </c>
      <c r="X7" s="3">
        <v>2.95</v>
      </c>
      <c r="Y7" s="3">
        <v>2.94</v>
      </c>
      <c r="Z7" s="3">
        <v>3.01</v>
      </c>
      <c r="AA7" s="3">
        <v>3</v>
      </c>
      <c r="AB7" s="3">
        <v>2.96</v>
      </c>
      <c r="AC7" s="3">
        <v>3.06</v>
      </c>
      <c r="AD7" s="3">
        <v>3.06</v>
      </c>
      <c r="AE7" s="3">
        <v>3.02</v>
      </c>
      <c r="AF7" s="3">
        <v>3.04</v>
      </c>
      <c r="AG7" s="3">
        <v>3.25</v>
      </c>
      <c r="AH7" s="3">
        <v>3.25</v>
      </c>
      <c r="AI7" s="3">
        <v>3.16</v>
      </c>
      <c r="AJ7" s="3">
        <v>3.16</v>
      </c>
      <c r="AK7" s="3">
        <v>3.15</v>
      </c>
      <c r="AL7" s="3">
        <v>3.11</v>
      </c>
      <c r="AM7" s="3">
        <v>3.1</v>
      </c>
      <c r="AN7" s="3">
        <v>2.94</v>
      </c>
      <c r="AO7" s="3">
        <v>2.93</v>
      </c>
      <c r="AP7" s="3">
        <v>2.96</v>
      </c>
      <c r="AQ7" s="3">
        <v>2.97</v>
      </c>
      <c r="AR7" s="3">
        <v>2.91</v>
      </c>
      <c r="AS7" s="3">
        <v>2.95</v>
      </c>
      <c r="AT7" s="3">
        <v>3</v>
      </c>
      <c r="AU7" s="3">
        <v>2.98</v>
      </c>
      <c r="AV7" s="3">
        <v>2.91</v>
      </c>
      <c r="AW7" s="3">
        <v>2.9</v>
      </c>
      <c r="AX7" s="3">
        <v>2.88</v>
      </c>
      <c r="AY7" s="3">
        <v>2.78</v>
      </c>
      <c r="AZ7" s="3">
        <v>2.85</v>
      </c>
      <c r="BA7" s="3">
        <v>2.82</v>
      </c>
      <c r="BB7" s="3">
        <v>2.79</v>
      </c>
      <c r="BC7" s="3">
        <v>2.86</v>
      </c>
      <c r="BD7" s="3">
        <v>2.84</v>
      </c>
      <c r="BE7" s="3">
        <v>2.92</v>
      </c>
      <c r="BF7" s="3">
        <v>2.9</v>
      </c>
      <c r="BG7" s="3">
        <v>2.99</v>
      </c>
      <c r="BH7" s="3">
        <v>3.09</v>
      </c>
      <c r="BI7" s="3">
        <v>3.08</v>
      </c>
      <c r="BJ7" s="3">
        <v>2.92</v>
      </c>
      <c r="BK7" s="3">
        <v>2.89</v>
      </c>
      <c r="BL7" s="3" t="e">
        <f>NA()</f>
        <v>#N/A</v>
      </c>
      <c r="BM7" s="3" t="e">
        <f>NA()</f>
        <v>#N/A</v>
      </c>
      <c r="BN7" s="3" t="e">
        <f>NA()</f>
        <v>#N/A</v>
      </c>
      <c r="BO7" s="3" t="e">
        <f>NA()</f>
        <v>#N/A</v>
      </c>
      <c r="BP7" s="3" t="e">
        <f>NA()</f>
        <v>#N/A</v>
      </c>
      <c r="BQ7" s="3" t="e">
        <f>NA()</f>
        <v>#N/A</v>
      </c>
      <c r="BR7" s="3" t="e">
        <f>NA()</f>
        <v>#N/A</v>
      </c>
      <c r="BS7" s="3" t="e">
        <f>NA()</f>
        <v>#N/A</v>
      </c>
      <c r="BT7" s="3" t="e">
        <f>NA()</f>
        <v>#N/A</v>
      </c>
      <c r="BU7" s="3" t="e">
        <f>NA()</f>
        <v>#N/A</v>
      </c>
      <c r="BV7" s="3" t="e">
        <f>NA()</f>
        <v>#N/A</v>
      </c>
      <c r="BW7" s="3" t="e">
        <f>NA()</f>
        <v>#N/A</v>
      </c>
      <c r="BX7" s="3" t="e">
        <f>NA()</f>
        <v>#N/A</v>
      </c>
      <c r="BY7" s="3" t="e">
        <f>NA()</f>
        <v>#N/A</v>
      </c>
      <c r="BZ7" s="3" t="e">
        <f>NA()</f>
        <v>#N/A</v>
      </c>
      <c r="CA7" s="3" t="e">
        <f>NA()</f>
        <v>#N/A</v>
      </c>
      <c r="CB7" s="3" t="e">
        <f>NA()</f>
        <v>#N/A</v>
      </c>
      <c r="CC7" s="3" t="e">
        <f>NA()</f>
        <v>#N/A</v>
      </c>
      <c r="CD7" s="3" t="e">
        <f>NA()</f>
        <v>#N/A</v>
      </c>
      <c r="CE7" s="3" t="e">
        <f>NA()</f>
        <v>#N/A</v>
      </c>
    </row>
    <row r="8" spans="1:83">
      <c r="A8" s="1" t="s">
        <v>22</v>
      </c>
      <c r="B8" s="3">
        <v>3.45</v>
      </c>
      <c r="C8" s="3">
        <v>3.65</v>
      </c>
      <c r="D8" s="3">
        <v>3.64</v>
      </c>
      <c r="E8" s="3">
        <v>3.62</v>
      </c>
      <c r="F8" s="3">
        <v>3.59</v>
      </c>
      <c r="G8" s="3">
        <v>3.48</v>
      </c>
      <c r="H8" s="3">
        <v>3.37</v>
      </c>
      <c r="I8" s="3">
        <v>3.14</v>
      </c>
      <c r="J8" s="3">
        <v>3.18</v>
      </c>
      <c r="K8" s="3">
        <v>3.25</v>
      </c>
      <c r="L8" s="3">
        <v>3.34</v>
      </c>
      <c r="M8" s="3">
        <v>3.34</v>
      </c>
      <c r="N8" s="3">
        <v>3.45</v>
      </c>
      <c r="O8" s="3">
        <v>3.45</v>
      </c>
      <c r="P8" s="3">
        <v>3.45</v>
      </c>
      <c r="Q8" s="3">
        <v>3.44</v>
      </c>
      <c r="R8" s="3">
        <v>3.35</v>
      </c>
      <c r="S8" s="3">
        <v>3.34</v>
      </c>
      <c r="T8" s="3">
        <v>3.29</v>
      </c>
      <c r="U8" s="3">
        <v>3.29</v>
      </c>
      <c r="V8" s="3">
        <v>3.28</v>
      </c>
      <c r="W8" s="3">
        <v>3.23</v>
      </c>
      <c r="X8" s="3">
        <v>3.22</v>
      </c>
      <c r="Y8" s="3">
        <v>3.17</v>
      </c>
      <c r="Z8" s="3">
        <v>3.26</v>
      </c>
      <c r="AA8" s="3">
        <v>3.21</v>
      </c>
      <c r="AB8" s="3">
        <v>3.2</v>
      </c>
      <c r="AC8" s="3">
        <v>3.3</v>
      </c>
      <c r="AD8" s="3">
        <v>3.24</v>
      </c>
      <c r="AE8" s="3">
        <v>3.23</v>
      </c>
      <c r="AF8" s="3">
        <v>3.23</v>
      </c>
      <c r="AG8" s="3">
        <v>3.27</v>
      </c>
      <c r="AH8" s="3">
        <v>3.33</v>
      </c>
      <c r="AI8" s="3">
        <v>3.32</v>
      </c>
      <c r="AJ8" s="3">
        <v>3.35</v>
      </c>
      <c r="AK8" s="3">
        <v>3.34</v>
      </c>
      <c r="AL8" s="3">
        <v>3.34</v>
      </c>
      <c r="AM8" s="3">
        <v>3.33</v>
      </c>
      <c r="AN8" s="3">
        <v>3.23</v>
      </c>
      <c r="AO8" s="3">
        <v>3.15</v>
      </c>
      <c r="AP8" s="3">
        <v>3.14</v>
      </c>
      <c r="AQ8" s="3">
        <v>2.99</v>
      </c>
      <c r="AR8" s="3">
        <v>3.05</v>
      </c>
      <c r="AS8" s="3">
        <v>3</v>
      </c>
      <c r="AT8" s="3">
        <v>3.09</v>
      </c>
      <c r="AU8" s="3">
        <v>3.08</v>
      </c>
      <c r="AV8" s="3">
        <v>3.11</v>
      </c>
      <c r="AW8" s="3">
        <v>3.1</v>
      </c>
      <c r="AX8" s="3">
        <v>3.04</v>
      </c>
      <c r="AY8" s="3">
        <v>3.03</v>
      </c>
      <c r="AZ8" s="3">
        <v>3.02</v>
      </c>
      <c r="BA8" s="3">
        <v>3</v>
      </c>
      <c r="BB8" s="3">
        <v>2.98</v>
      </c>
      <c r="BC8" s="3">
        <v>2.96</v>
      </c>
      <c r="BD8" s="3">
        <v>2.99</v>
      </c>
      <c r="BE8" s="3">
        <v>3.12</v>
      </c>
      <c r="BF8" s="3">
        <v>3.26</v>
      </c>
      <c r="BG8" s="3">
        <v>3.25</v>
      </c>
      <c r="BH8" s="3">
        <v>3.29</v>
      </c>
      <c r="BI8" s="3">
        <v>3.28</v>
      </c>
      <c r="BJ8" s="3">
        <v>3.27</v>
      </c>
      <c r="BK8" s="3">
        <v>3.25</v>
      </c>
      <c r="BL8" s="3">
        <v>3.17</v>
      </c>
      <c r="BM8" s="3">
        <v>3.09</v>
      </c>
      <c r="BN8" s="3">
        <v>3.06</v>
      </c>
      <c r="BO8" s="3">
        <v>2.79</v>
      </c>
      <c r="BP8" s="3">
        <v>2.94</v>
      </c>
      <c r="BQ8" s="3">
        <v>2.91</v>
      </c>
      <c r="BR8" s="3">
        <v>2.79</v>
      </c>
      <c r="BS8" s="3">
        <v>2.91</v>
      </c>
      <c r="BT8" s="3">
        <v>2.87</v>
      </c>
      <c r="BU8" s="3">
        <v>2.82</v>
      </c>
      <c r="BV8" s="3">
        <v>2.88</v>
      </c>
      <c r="BW8" s="3">
        <v>2.84</v>
      </c>
      <c r="BX8" s="3">
        <v>2.78</v>
      </c>
      <c r="BY8" s="3">
        <v>2.85</v>
      </c>
      <c r="BZ8" s="3">
        <v>2.92</v>
      </c>
      <c r="CA8" s="3">
        <v>2.86</v>
      </c>
      <c r="CB8" s="3">
        <v>2.79</v>
      </c>
      <c r="CC8" s="3">
        <v>2.87</v>
      </c>
      <c r="CD8" s="3">
        <v>2.78</v>
      </c>
      <c r="CE8" s="3">
        <v>2.72</v>
      </c>
    </row>
    <row r="9" spans="1:83">
      <c r="A9" s="1" t="s">
        <v>2</v>
      </c>
      <c r="B9" s="3">
        <v>3.16</v>
      </c>
      <c r="C9" s="3">
        <v>3.37</v>
      </c>
      <c r="D9" s="3">
        <v>3.38</v>
      </c>
      <c r="E9" s="3">
        <v>3.46</v>
      </c>
      <c r="F9" s="3">
        <v>3.46</v>
      </c>
      <c r="G9" s="3">
        <v>3.47</v>
      </c>
      <c r="H9" s="3">
        <v>3.33</v>
      </c>
      <c r="I9" s="3">
        <v>3.26</v>
      </c>
      <c r="J9" s="3">
        <v>3.34</v>
      </c>
      <c r="K9" s="3">
        <v>3.35</v>
      </c>
      <c r="L9" s="3">
        <v>3.35</v>
      </c>
      <c r="M9" s="3">
        <v>3.44</v>
      </c>
      <c r="N9" s="3">
        <v>3.44</v>
      </c>
      <c r="O9" s="3">
        <v>3.45</v>
      </c>
      <c r="P9" s="3">
        <v>3.46</v>
      </c>
      <c r="Q9" s="3">
        <v>3.47</v>
      </c>
      <c r="R9" s="3">
        <v>3.31</v>
      </c>
      <c r="S9" s="3">
        <v>3.32</v>
      </c>
      <c r="T9" s="3">
        <v>3.33</v>
      </c>
      <c r="U9" s="3">
        <v>3.25</v>
      </c>
      <c r="V9" s="3">
        <v>3.26</v>
      </c>
      <c r="W9" s="3">
        <v>3.27</v>
      </c>
      <c r="X9" s="3">
        <v>3.1</v>
      </c>
      <c r="Y9" s="3">
        <v>3.1</v>
      </c>
      <c r="Z9" s="3">
        <v>3.29</v>
      </c>
      <c r="AA9" s="3">
        <v>3.29</v>
      </c>
      <c r="AB9" s="3">
        <v>3.21</v>
      </c>
      <c r="AC9" s="3">
        <v>3.31</v>
      </c>
      <c r="AD9" s="3">
        <v>3.22</v>
      </c>
      <c r="AE9" s="3">
        <v>3.23</v>
      </c>
      <c r="AF9" s="3">
        <v>3.24</v>
      </c>
      <c r="AG9" s="3">
        <v>3.55</v>
      </c>
      <c r="AH9" s="3">
        <v>3.51</v>
      </c>
      <c r="AI9" s="3">
        <v>3.37</v>
      </c>
      <c r="AJ9" s="3">
        <v>3.43</v>
      </c>
      <c r="AK9" s="3">
        <v>3.38</v>
      </c>
      <c r="AL9" s="3">
        <v>3.37</v>
      </c>
      <c r="AM9" s="3">
        <v>3.38</v>
      </c>
      <c r="AN9" s="3">
        <v>3.25</v>
      </c>
      <c r="AO9" s="3">
        <v>3.09</v>
      </c>
      <c r="AP9" s="3">
        <v>3.12</v>
      </c>
      <c r="AQ9" s="3">
        <v>3.04</v>
      </c>
      <c r="AR9" s="3">
        <v>3.05</v>
      </c>
      <c r="AS9" s="3">
        <v>2.97</v>
      </c>
      <c r="AT9" s="3">
        <v>3.03</v>
      </c>
      <c r="AU9" s="3">
        <v>3.06</v>
      </c>
      <c r="AV9" s="3">
        <v>3.1</v>
      </c>
      <c r="AW9" s="3">
        <v>3.08</v>
      </c>
      <c r="AX9" s="3">
        <v>2.98</v>
      </c>
      <c r="AY9" s="3">
        <v>2.99</v>
      </c>
      <c r="AZ9" s="3">
        <v>2.99</v>
      </c>
      <c r="BA9" s="3">
        <v>2.96</v>
      </c>
      <c r="BB9" s="3">
        <v>2.97</v>
      </c>
      <c r="BC9" s="3">
        <v>2.93</v>
      </c>
      <c r="BD9" s="3">
        <v>2.94</v>
      </c>
      <c r="BE9" s="3">
        <v>3.06</v>
      </c>
      <c r="BF9" s="3">
        <v>3.14</v>
      </c>
      <c r="BG9" s="3">
        <v>3.28</v>
      </c>
      <c r="BH9" s="3">
        <v>3.25</v>
      </c>
      <c r="BI9" s="3">
        <v>3.26</v>
      </c>
      <c r="BJ9" s="3">
        <v>3.23</v>
      </c>
      <c r="BK9" s="3">
        <v>3.15</v>
      </c>
      <c r="BL9" s="3">
        <v>3.12</v>
      </c>
      <c r="BM9" s="3">
        <v>3.03</v>
      </c>
      <c r="BN9" s="3">
        <v>3.04</v>
      </c>
      <c r="BO9" s="3">
        <v>3</v>
      </c>
      <c r="BP9" s="3">
        <v>3.01</v>
      </c>
      <c r="BQ9" s="3">
        <v>3.01</v>
      </c>
      <c r="BR9" s="3">
        <v>3.02</v>
      </c>
      <c r="BS9" s="3">
        <v>3.03</v>
      </c>
      <c r="BT9" s="3">
        <v>3.05</v>
      </c>
      <c r="BU9" s="3">
        <v>3</v>
      </c>
      <c r="BV9" s="3">
        <v>2.94</v>
      </c>
      <c r="BW9" s="3">
        <v>2.95</v>
      </c>
      <c r="BX9" s="3">
        <v>3.02</v>
      </c>
      <c r="BY9" s="3">
        <v>3.03</v>
      </c>
      <c r="BZ9" s="3">
        <v>3.04</v>
      </c>
      <c r="CA9" s="3">
        <v>3.05</v>
      </c>
      <c r="CB9" s="3">
        <v>2.9</v>
      </c>
      <c r="CC9" s="3">
        <v>2.91</v>
      </c>
      <c r="CD9" s="3">
        <v>2.83</v>
      </c>
      <c r="CE9" s="3">
        <v>2.92</v>
      </c>
    </row>
    <row r="10" spans="1:83">
      <c r="A10" s="1" t="s">
        <v>27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  <c r="N10" s="3" t="e">
        <f>NA()</f>
        <v>#N/A</v>
      </c>
      <c r="O10" s="3" t="e">
        <f>NA()</f>
        <v>#N/A</v>
      </c>
      <c r="P10" s="3" t="e">
        <f>NA()</f>
        <v>#N/A</v>
      </c>
      <c r="Q10" s="3" t="e">
        <f>NA()</f>
        <v>#N/A</v>
      </c>
      <c r="R10" s="3" t="e">
        <f>NA()</f>
        <v>#N/A</v>
      </c>
      <c r="S10" s="3" t="e">
        <f>NA()</f>
        <v>#N/A</v>
      </c>
      <c r="T10" s="3" t="e">
        <f>NA()</f>
        <v>#N/A</v>
      </c>
      <c r="U10" s="3" t="e">
        <f>NA()</f>
        <v>#N/A</v>
      </c>
      <c r="V10" s="3" t="e">
        <f>NA()</f>
        <v>#N/A</v>
      </c>
      <c r="W10" s="3" t="e">
        <f>NA()</f>
        <v>#N/A</v>
      </c>
      <c r="X10" s="3" t="e">
        <f>NA()</f>
        <v>#N/A</v>
      </c>
      <c r="Y10" s="3" t="e">
        <f>NA()</f>
        <v>#N/A</v>
      </c>
      <c r="Z10" s="3" t="e">
        <f>NA()</f>
        <v>#N/A</v>
      </c>
      <c r="AA10" s="3" t="e">
        <f>NA()</f>
        <v>#N/A</v>
      </c>
      <c r="AB10" s="3" t="e">
        <f>NA()</f>
        <v>#N/A</v>
      </c>
      <c r="AC10" s="3" t="e">
        <f>NA()</f>
        <v>#N/A</v>
      </c>
      <c r="AD10" s="3" t="e">
        <f>NA()</f>
        <v>#N/A</v>
      </c>
      <c r="AE10" s="3" t="e">
        <f>NA()</f>
        <v>#N/A</v>
      </c>
      <c r="AF10" s="3" t="e">
        <f>NA()</f>
        <v>#N/A</v>
      </c>
      <c r="AG10" s="3" t="e">
        <f>NA()</f>
        <v>#N/A</v>
      </c>
      <c r="AH10" s="3" t="e">
        <f>NA()</f>
        <v>#N/A</v>
      </c>
      <c r="AI10" s="3" t="e">
        <f>NA()</f>
        <v>#N/A</v>
      </c>
      <c r="AJ10" s="3" t="e">
        <f>NA()</f>
        <v>#N/A</v>
      </c>
      <c r="AK10" s="3" t="e">
        <f>NA()</f>
        <v>#N/A</v>
      </c>
      <c r="AL10" s="3" t="e">
        <f>NA()</f>
        <v>#N/A</v>
      </c>
      <c r="AM10" s="3" t="e">
        <f>NA()</f>
        <v>#N/A</v>
      </c>
      <c r="AN10" s="3" t="e">
        <f>NA()</f>
        <v>#N/A</v>
      </c>
      <c r="AO10" s="3" t="e">
        <f>NA()</f>
        <v>#N/A</v>
      </c>
      <c r="AP10" s="3" t="e">
        <f>NA()</f>
        <v>#N/A</v>
      </c>
      <c r="AQ10" s="3" t="e">
        <f>NA()</f>
        <v>#N/A</v>
      </c>
      <c r="AR10" s="3" t="e">
        <f>NA()</f>
        <v>#N/A</v>
      </c>
      <c r="AS10" s="3" t="e">
        <f>NA()</f>
        <v>#N/A</v>
      </c>
      <c r="AT10" s="3" t="e">
        <f>NA()</f>
        <v>#N/A</v>
      </c>
      <c r="AU10" s="3" t="e">
        <f>NA()</f>
        <v>#N/A</v>
      </c>
      <c r="AV10" s="3" t="e">
        <f>NA()</f>
        <v>#N/A</v>
      </c>
      <c r="AW10" s="3" t="e">
        <f>NA()</f>
        <v>#N/A</v>
      </c>
      <c r="AX10" s="3" t="e">
        <f>NA()</f>
        <v>#N/A</v>
      </c>
      <c r="AY10" s="3" t="e">
        <f>NA()</f>
        <v>#N/A</v>
      </c>
      <c r="AZ10" s="3" t="e">
        <f>NA()</f>
        <v>#N/A</v>
      </c>
      <c r="BA10" s="3" t="e">
        <f>NA()</f>
        <v>#N/A</v>
      </c>
      <c r="BB10" s="3" t="e">
        <f>NA()</f>
        <v>#N/A</v>
      </c>
      <c r="BC10" s="3" t="e">
        <f>NA()</f>
        <v>#N/A</v>
      </c>
      <c r="BD10" s="3" t="e">
        <f>NA()</f>
        <v>#N/A</v>
      </c>
      <c r="BE10" s="3" t="e">
        <f>NA()</f>
        <v>#N/A</v>
      </c>
      <c r="BF10" s="3" t="e">
        <f>NA()</f>
        <v>#N/A</v>
      </c>
      <c r="BG10" s="3" t="e">
        <f>NA()</f>
        <v>#N/A</v>
      </c>
      <c r="BH10" s="3" t="e">
        <f>NA()</f>
        <v>#N/A</v>
      </c>
      <c r="BI10" s="3" t="e">
        <f>NA()</f>
        <v>#N/A</v>
      </c>
      <c r="BJ10" s="3" t="e">
        <f>NA()</f>
        <v>#N/A</v>
      </c>
      <c r="BK10" s="3" t="e">
        <f>NA()</f>
        <v>#N/A</v>
      </c>
      <c r="BL10" s="3" t="e">
        <f>NA()</f>
        <v>#N/A</v>
      </c>
      <c r="BM10" s="3" t="e">
        <f>NA()</f>
        <v>#N/A</v>
      </c>
      <c r="BN10" s="3" t="e">
        <f>NA()</f>
        <v>#N/A</v>
      </c>
      <c r="BO10" s="3">
        <v>3.23</v>
      </c>
      <c r="BP10" s="3">
        <v>3.18</v>
      </c>
      <c r="BQ10" s="3">
        <v>3.17</v>
      </c>
      <c r="BR10" s="3">
        <v>3.08</v>
      </c>
      <c r="BS10" s="3">
        <v>3.03</v>
      </c>
      <c r="BT10" s="3">
        <v>3.02</v>
      </c>
      <c r="BU10" s="3">
        <v>3.04</v>
      </c>
      <c r="BV10" s="3">
        <v>3.11</v>
      </c>
      <c r="BW10" s="3">
        <v>3.02</v>
      </c>
      <c r="BX10" s="3">
        <v>3.04</v>
      </c>
      <c r="BY10" s="3">
        <v>3.07</v>
      </c>
      <c r="BZ10" s="3">
        <v>3.06</v>
      </c>
      <c r="CA10" s="3">
        <v>3.09</v>
      </c>
      <c r="CB10" s="3">
        <v>3.12</v>
      </c>
      <c r="CC10" s="3">
        <v>3.1</v>
      </c>
      <c r="CD10" s="3">
        <v>3.04</v>
      </c>
      <c r="CE10" s="3">
        <v>3.03</v>
      </c>
    </row>
    <row r="11" spans="1:83">
      <c r="A11" s="1" t="s">
        <v>28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  <c r="N11" s="3" t="e">
        <f>NA()</f>
        <v>#N/A</v>
      </c>
      <c r="O11" s="3" t="e">
        <f>NA()</f>
        <v>#N/A</v>
      </c>
      <c r="P11" s="3" t="e">
        <f>NA()</f>
        <v>#N/A</v>
      </c>
      <c r="Q11" s="3" t="e">
        <f>NA()</f>
        <v>#N/A</v>
      </c>
      <c r="R11" s="3" t="e">
        <f>NA()</f>
        <v>#N/A</v>
      </c>
      <c r="S11" s="3" t="e">
        <f>NA()</f>
        <v>#N/A</v>
      </c>
      <c r="T11" s="3" t="e">
        <f>NA()</f>
        <v>#N/A</v>
      </c>
      <c r="U11" s="3" t="e">
        <f>NA()</f>
        <v>#N/A</v>
      </c>
      <c r="V11" s="3" t="e">
        <f>NA()</f>
        <v>#N/A</v>
      </c>
      <c r="W11" s="3" t="e">
        <f>NA()</f>
        <v>#N/A</v>
      </c>
      <c r="X11" s="3" t="e">
        <f>NA()</f>
        <v>#N/A</v>
      </c>
      <c r="Y11" s="3" t="e">
        <f>NA()</f>
        <v>#N/A</v>
      </c>
      <c r="Z11" s="3" t="e">
        <f>NA()</f>
        <v>#N/A</v>
      </c>
      <c r="AA11" s="3" t="e">
        <f>NA()</f>
        <v>#N/A</v>
      </c>
      <c r="AB11" s="3" t="e">
        <f>NA()</f>
        <v>#N/A</v>
      </c>
      <c r="AC11" s="3" t="e">
        <f>NA()</f>
        <v>#N/A</v>
      </c>
      <c r="AD11" s="3" t="e">
        <f>NA()</f>
        <v>#N/A</v>
      </c>
      <c r="AE11" s="3" t="e">
        <f>NA()</f>
        <v>#N/A</v>
      </c>
      <c r="AF11" s="3" t="e">
        <f>NA()</f>
        <v>#N/A</v>
      </c>
      <c r="AG11" s="3" t="e">
        <f>NA()</f>
        <v>#N/A</v>
      </c>
      <c r="AH11" s="3" t="e">
        <f>NA()</f>
        <v>#N/A</v>
      </c>
      <c r="AI11" s="3" t="e">
        <f>NA()</f>
        <v>#N/A</v>
      </c>
      <c r="AJ11" s="3" t="e">
        <f>NA()</f>
        <v>#N/A</v>
      </c>
      <c r="AK11" s="3" t="e">
        <f>NA()</f>
        <v>#N/A</v>
      </c>
      <c r="AL11" s="3" t="e">
        <f>NA()</f>
        <v>#N/A</v>
      </c>
      <c r="AM11" s="3" t="e">
        <f>NA()</f>
        <v>#N/A</v>
      </c>
      <c r="AN11" s="3" t="e">
        <f>NA()</f>
        <v>#N/A</v>
      </c>
      <c r="AO11" s="3" t="e">
        <f>NA()</f>
        <v>#N/A</v>
      </c>
      <c r="AP11" s="3" t="e">
        <f>NA()</f>
        <v>#N/A</v>
      </c>
      <c r="AQ11" s="3" t="e">
        <f>NA()</f>
        <v>#N/A</v>
      </c>
      <c r="AR11" s="3" t="e">
        <f>NA()</f>
        <v>#N/A</v>
      </c>
      <c r="AS11" s="3" t="e">
        <f>NA()</f>
        <v>#N/A</v>
      </c>
      <c r="AT11" s="3" t="e">
        <f>NA()</f>
        <v>#N/A</v>
      </c>
      <c r="AU11" s="3" t="e">
        <f>NA()</f>
        <v>#N/A</v>
      </c>
      <c r="AV11" s="3" t="e">
        <f>NA()</f>
        <v>#N/A</v>
      </c>
      <c r="AW11" s="3" t="e">
        <f>NA()</f>
        <v>#N/A</v>
      </c>
      <c r="AX11" s="3" t="e">
        <f>NA()</f>
        <v>#N/A</v>
      </c>
      <c r="AY11" s="3" t="e">
        <f>NA()</f>
        <v>#N/A</v>
      </c>
      <c r="AZ11" s="3" t="e">
        <f>NA()</f>
        <v>#N/A</v>
      </c>
      <c r="BA11" s="3" t="e">
        <f>NA()</f>
        <v>#N/A</v>
      </c>
      <c r="BB11" s="3" t="e">
        <f>NA()</f>
        <v>#N/A</v>
      </c>
      <c r="BC11" s="3" t="e">
        <f>NA()</f>
        <v>#N/A</v>
      </c>
      <c r="BD11" s="3" t="e">
        <f>NA()</f>
        <v>#N/A</v>
      </c>
      <c r="BE11" s="3" t="e">
        <f>NA()</f>
        <v>#N/A</v>
      </c>
      <c r="BF11" s="3" t="e">
        <f>NA()</f>
        <v>#N/A</v>
      </c>
      <c r="BG11" s="3" t="e">
        <f>NA()</f>
        <v>#N/A</v>
      </c>
      <c r="BH11" s="3" t="e">
        <f>NA()</f>
        <v>#N/A</v>
      </c>
      <c r="BI11" s="3" t="e">
        <f>NA()</f>
        <v>#N/A</v>
      </c>
      <c r="BJ11" s="3" t="e">
        <f>NA()</f>
        <v>#N/A</v>
      </c>
      <c r="BK11" s="3" t="e">
        <f>NA()</f>
        <v>#N/A</v>
      </c>
      <c r="BL11" s="3" t="e">
        <f>NA()</f>
        <v>#N/A</v>
      </c>
      <c r="BM11" s="3" t="e">
        <f>NA()</f>
        <v>#N/A</v>
      </c>
      <c r="BN11" s="3" t="e">
        <f>NA()</f>
        <v>#N/A</v>
      </c>
      <c r="BO11" s="3" t="e">
        <f>NA()</f>
        <v>#N/A</v>
      </c>
      <c r="BP11" s="3" t="e">
        <f>NA()</f>
        <v>#N/A</v>
      </c>
      <c r="BQ11" s="3" t="e">
        <f>NA()</f>
        <v>#N/A</v>
      </c>
      <c r="BR11" s="3" t="e">
        <f>NA()</f>
        <v>#N/A</v>
      </c>
      <c r="BS11" s="3" t="e">
        <f>NA()</f>
        <v>#N/A</v>
      </c>
      <c r="BT11" s="3" t="e">
        <f>NA()</f>
        <v>#N/A</v>
      </c>
      <c r="BU11" s="3">
        <v>3.12</v>
      </c>
      <c r="BV11" s="3">
        <v>3.12</v>
      </c>
      <c r="BW11" s="3">
        <v>3.08</v>
      </c>
      <c r="BX11" s="3">
        <v>3.12</v>
      </c>
      <c r="BY11" s="3">
        <v>3.12</v>
      </c>
      <c r="BZ11" s="3">
        <v>3.11</v>
      </c>
      <c r="CA11" s="3">
        <v>3.1</v>
      </c>
      <c r="CB11" s="3">
        <v>3.14</v>
      </c>
      <c r="CC11" s="3">
        <v>3.1</v>
      </c>
      <c r="CD11" s="3">
        <v>3.09</v>
      </c>
      <c r="CE11" s="3">
        <v>3.09</v>
      </c>
    </row>
    <row r="12" spans="1:83">
      <c r="A12" s="1" t="s">
        <v>17</v>
      </c>
      <c r="B12" s="3">
        <v>3.58</v>
      </c>
      <c r="C12" s="3">
        <v>3.76</v>
      </c>
      <c r="D12" s="3">
        <v>3.76</v>
      </c>
      <c r="E12" s="3">
        <v>3.75</v>
      </c>
      <c r="F12" s="3">
        <v>3.79</v>
      </c>
      <c r="G12" s="3">
        <v>3.73</v>
      </c>
      <c r="H12" s="3">
        <v>3.68</v>
      </c>
      <c r="I12" s="3">
        <v>3.63</v>
      </c>
      <c r="J12" s="3">
        <v>3.72</v>
      </c>
      <c r="K12" s="3">
        <v>3.71</v>
      </c>
      <c r="L12" s="3">
        <v>3.86</v>
      </c>
      <c r="M12" s="3">
        <v>3.85</v>
      </c>
      <c r="N12" s="3">
        <v>3.85</v>
      </c>
      <c r="O12" s="3">
        <v>3.89</v>
      </c>
      <c r="P12" s="3">
        <v>3.89</v>
      </c>
      <c r="Q12" s="3">
        <v>3.88</v>
      </c>
      <c r="R12" s="3">
        <v>3.83</v>
      </c>
      <c r="S12" s="3">
        <v>3.67</v>
      </c>
      <c r="T12" s="3">
        <v>3.57</v>
      </c>
      <c r="U12" s="3">
        <v>3.55</v>
      </c>
      <c r="V12" s="3">
        <v>3.54</v>
      </c>
      <c r="W12" s="3">
        <v>3.49</v>
      </c>
      <c r="X12" s="3">
        <v>3.38</v>
      </c>
      <c r="Y12" s="3">
        <v>3.38</v>
      </c>
      <c r="Z12" s="3">
        <v>3.74</v>
      </c>
      <c r="AA12" s="3">
        <v>3.67</v>
      </c>
      <c r="AB12" s="3">
        <v>3.61</v>
      </c>
      <c r="AC12" s="3">
        <v>3.72</v>
      </c>
      <c r="AD12" s="3">
        <v>3.66</v>
      </c>
      <c r="AE12" s="3">
        <v>3.65</v>
      </c>
      <c r="AF12" s="3">
        <v>3.63</v>
      </c>
      <c r="AG12" s="3">
        <v>3.68</v>
      </c>
      <c r="AH12" s="3">
        <v>3.68</v>
      </c>
      <c r="AI12" s="3">
        <v>3.67</v>
      </c>
      <c r="AJ12" s="3">
        <v>3.73</v>
      </c>
      <c r="AK12" s="3">
        <v>3.72</v>
      </c>
      <c r="AL12" s="3">
        <v>3.59</v>
      </c>
      <c r="AM12" s="3">
        <v>3.53</v>
      </c>
      <c r="AN12" s="3">
        <v>3.39</v>
      </c>
      <c r="AO12" s="3">
        <v>3.39</v>
      </c>
      <c r="AP12" s="3">
        <v>3.43</v>
      </c>
      <c r="AQ12" s="3">
        <v>3.36</v>
      </c>
      <c r="AR12" s="3">
        <v>3.35</v>
      </c>
      <c r="AS12" s="3">
        <v>3.31</v>
      </c>
      <c r="AT12" s="3">
        <v>3.33</v>
      </c>
      <c r="AU12" s="3">
        <v>3.29</v>
      </c>
      <c r="AV12" s="3">
        <v>3.31</v>
      </c>
      <c r="AW12" s="3">
        <v>3.37</v>
      </c>
      <c r="AX12" s="3">
        <v>3.36</v>
      </c>
      <c r="AY12" s="3">
        <v>3.34</v>
      </c>
      <c r="AZ12" s="3">
        <v>3.34</v>
      </c>
      <c r="BA12" s="3">
        <v>3.32</v>
      </c>
      <c r="BB12" s="3">
        <v>3.31</v>
      </c>
      <c r="BC12" s="3">
        <v>3.3</v>
      </c>
      <c r="BD12" s="3">
        <v>3.29</v>
      </c>
      <c r="BE12" s="3">
        <v>3.42</v>
      </c>
      <c r="BF12" s="3">
        <v>3.48</v>
      </c>
      <c r="BG12" s="3">
        <v>3.5</v>
      </c>
      <c r="BH12" s="3">
        <v>3.49</v>
      </c>
      <c r="BI12" s="3">
        <v>3.48</v>
      </c>
      <c r="BJ12" s="3">
        <v>3.52</v>
      </c>
      <c r="BK12" s="3">
        <v>3.43</v>
      </c>
      <c r="BL12" s="3">
        <v>3.33</v>
      </c>
      <c r="BM12" s="3">
        <v>3.24</v>
      </c>
      <c r="BN12" s="3">
        <v>3.23</v>
      </c>
      <c r="BO12" s="3">
        <v>3.29</v>
      </c>
      <c r="BP12" s="3">
        <v>3.28</v>
      </c>
      <c r="BQ12" s="3">
        <v>3.19</v>
      </c>
      <c r="BR12" s="3">
        <v>3.17</v>
      </c>
      <c r="BS12" s="3">
        <v>3.07</v>
      </c>
      <c r="BT12" s="3">
        <v>3.12</v>
      </c>
      <c r="BU12" s="3">
        <v>3.08</v>
      </c>
      <c r="BV12" s="3">
        <v>3.15</v>
      </c>
      <c r="BW12" s="3">
        <v>3.13</v>
      </c>
      <c r="BX12" s="3">
        <v>3.11</v>
      </c>
      <c r="BY12" s="3">
        <v>3.09</v>
      </c>
      <c r="BZ12" s="3">
        <v>3.12</v>
      </c>
      <c r="CA12" s="3">
        <v>3.15</v>
      </c>
      <c r="CB12" s="3">
        <v>3.17</v>
      </c>
      <c r="CC12" s="3">
        <v>3.15</v>
      </c>
      <c r="CD12" s="3">
        <v>3.14</v>
      </c>
      <c r="CE12" s="3">
        <v>3.12</v>
      </c>
    </row>
    <row r="13" spans="1:83">
      <c r="A13" s="1" t="s">
        <v>18</v>
      </c>
      <c r="B13" s="3">
        <v>3.68</v>
      </c>
      <c r="C13" s="3">
        <v>3.84</v>
      </c>
      <c r="D13" s="3">
        <v>3.8</v>
      </c>
      <c r="E13" s="3">
        <v>3.84</v>
      </c>
      <c r="F13" s="3">
        <v>3.75</v>
      </c>
      <c r="G13" s="3">
        <v>3.75</v>
      </c>
      <c r="H13" s="3">
        <v>3.71</v>
      </c>
      <c r="I13" s="3">
        <v>3.67</v>
      </c>
      <c r="J13" s="3">
        <v>3.71</v>
      </c>
      <c r="K13" s="3">
        <v>3.71</v>
      </c>
      <c r="L13" s="3">
        <v>3.88</v>
      </c>
      <c r="M13" s="3">
        <v>3.91</v>
      </c>
      <c r="N13" s="3">
        <v>3.89</v>
      </c>
      <c r="O13" s="3">
        <v>3.91</v>
      </c>
      <c r="P13" s="3">
        <v>3.91</v>
      </c>
      <c r="Q13" s="3">
        <v>3.91</v>
      </c>
      <c r="R13" s="3">
        <v>3.83</v>
      </c>
      <c r="S13" s="3">
        <v>3.69</v>
      </c>
      <c r="T13" s="3">
        <v>3.65</v>
      </c>
      <c r="U13" s="3">
        <v>3.65</v>
      </c>
      <c r="V13" s="3">
        <v>3.64</v>
      </c>
      <c r="W13" s="3">
        <v>3.55</v>
      </c>
      <c r="X13" s="3">
        <v>3.55</v>
      </c>
      <c r="Y13" s="3">
        <v>3.55</v>
      </c>
      <c r="Z13" s="3">
        <v>3.68</v>
      </c>
      <c r="AA13" s="3">
        <v>3.67</v>
      </c>
      <c r="AB13" s="3">
        <v>3.63</v>
      </c>
      <c r="AC13" s="3">
        <v>3.72</v>
      </c>
      <c r="AD13" s="3">
        <v>3.76</v>
      </c>
      <c r="AE13" s="3">
        <v>3.76</v>
      </c>
      <c r="AF13" s="3">
        <v>3.76</v>
      </c>
      <c r="AG13" s="3">
        <v>3.81</v>
      </c>
      <c r="AH13" s="3">
        <v>3.81</v>
      </c>
      <c r="AI13" s="3">
        <v>3.8</v>
      </c>
      <c r="AJ13" s="3">
        <v>3.8</v>
      </c>
      <c r="AK13" s="3">
        <v>3.75</v>
      </c>
      <c r="AL13" s="3">
        <v>3.65</v>
      </c>
      <c r="AM13" s="3">
        <v>3.6</v>
      </c>
      <c r="AN13" s="3">
        <v>3.44</v>
      </c>
      <c r="AO13" s="3">
        <v>3.44</v>
      </c>
      <c r="AP13" s="3">
        <v>3.49</v>
      </c>
      <c r="AQ13" s="3">
        <v>3.43</v>
      </c>
      <c r="AR13" s="3">
        <v>3.38</v>
      </c>
      <c r="AS13" s="3">
        <v>3.35</v>
      </c>
      <c r="AT13" s="3">
        <v>3.35</v>
      </c>
      <c r="AU13" s="3">
        <v>3.34</v>
      </c>
      <c r="AV13" s="3">
        <v>3.36</v>
      </c>
      <c r="AW13" s="3">
        <v>3.33</v>
      </c>
      <c r="AX13" s="3">
        <v>3.33</v>
      </c>
      <c r="AY13" s="3">
        <v>3.3</v>
      </c>
      <c r="AZ13" s="3">
        <v>3.29</v>
      </c>
      <c r="BA13" s="3">
        <v>3.28</v>
      </c>
      <c r="BB13" s="3">
        <v>3.28</v>
      </c>
      <c r="BC13" s="3">
        <v>3.27</v>
      </c>
      <c r="BD13" s="3">
        <v>3.32</v>
      </c>
      <c r="BE13" s="3">
        <v>3.43</v>
      </c>
      <c r="BF13" s="3">
        <v>3.54</v>
      </c>
      <c r="BG13" s="3">
        <v>3.54</v>
      </c>
      <c r="BH13" s="3">
        <v>3.65</v>
      </c>
      <c r="BI13" s="3">
        <v>3.62</v>
      </c>
      <c r="BJ13" s="3">
        <v>3.65</v>
      </c>
      <c r="BK13" s="3">
        <v>3.58</v>
      </c>
      <c r="BL13" s="3">
        <v>3.46</v>
      </c>
      <c r="BM13" s="3">
        <v>3.45</v>
      </c>
      <c r="BN13" s="3">
        <v>3.45</v>
      </c>
      <c r="BO13" s="3">
        <v>3.5</v>
      </c>
      <c r="BP13" s="3">
        <v>3.44</v>
      </c>
      <c r="BQ13" s="3">
        <v>3.31</v>
      </c>
      <c r="BR13" s="3">
        <v>3.3</v>
      </c>
      <c r="BS13" s="3">
        <v>3.17</v>
      </c>
      <c r="BT13" s="3">
        <v>3.05</v>
      </c>
      <c r="BU13" s="3">
        <v>3.19</v>
      </c>
      <c r="BV13" s="3">
        <v>3.28</v>
      </c>
      <c r="BW13" s="3">
        <v>3.24</v>
      </c>
      <c r="BX13" s="3">
        <v>3.19</v>
      </c>
      <c r="BY13" s="3">
        <v>3.22</v>
      </c>
      <c r="BZ13" s="3">
        <v>3.21</v>
      </c>
      <c r="CA13" s="3">
        <v>3.27</v>
      </c>
      <c r="CB13" s="3">
        <v>3.26</v>
      </c>
      <c r="CC13" s="3">
        <v>3.26</v>
      </c>
      <c r="CD13" s="3">
        <v>3.25</v>
      </c>
      <c r="CE13" s="3">
        <v>3.24</v>
      </c>
    </row>
    <row r="14" spans="1:83">
      <c r="A14" s="1"/>
    </row>
    <row r="15" spans="1:83">
      <c r="A15" s="1" t="s">
        <v>19</v>
      </c>
      <c r="B15" s="3">
        <v>3.89</v>
      </c>
      <c r="C15" s="3">
        <v>4.05</v>
      </c>
      <c r="D15" s="3">
        <v>4.04</v>
      </c>
      <c r="E15" s="3">
        <v>4.04</v>
      </c>
      <c r="F15" s="3">
        <v>3.99</v>
      </c>
      <c r="G15" s="3">
        <v>4</v>
      </c>
      <c r="H15" s="3">
        <v>3.99</v>
      </c>
      <c r="I15" s="3">
        <v>3.88</v>
      </c>
      <c r="J15" s="3">
        <v>3.94</v>
      </c>
      <c r="K15" s="3">
        <v>3.96</v>
      </c>
      <c r="L15" s="3">
        <v>3.99</v>
      </c>
      <c r="M15" s="3">
        <v>4.1100000000000003</v>
      </c>
      <c r="N15" s="3">
        <v>4.12</v>
      </c>
      <c r="O15" s="3">
        <v>4.21</v>
      </c>
      <c r="P15" s="3">
        <v>4.18</v>
      </c>
      <c r="Q15" s="3">
        <v>4.18</v>
      </c>
      <c r="R15" s="3">
        <v>4</v>
      </c>
      <c r="S15" s="3">
        <v>3.96</v>
      </c>
      <c r="T15" s="3">
        <v>3.88</v>
      </c>
      <c r="U15" s="3">
        <v>3.94</v>
      </c>
      <c r="V15" s="3">
        <v>3.88</v>
      </c>
      <c r="W15" s="3">
        <v>3.85</v>
      </c>
      <c r="X15" s="3">
        <v>3.88</v>
      </c>
      <c r="Y15" s="3">
        <v>3.88</v>
      </c>
      <c r="Z15" s="3">
        <v>3.94</v>
      </c>
      <c r="AA15" s="3">
        <v>3.88</v>
      </c>
      <c r="AB15" s="3">
        <v>3.92</v>
      </c>
      <c r="AC15" s="3">
        <v>4.0199999999999996</v>
      </c>
      <c r="AD15" s="3">
        <v>3.98</v>
      </c>
      <c r="AE15" s="3">
        <v>3.98</v>
      </c>
      <c r="AF15" s="3">
        <v>3.89</v>
      </c>
      <c r="AG15" s="3">
        <v>3.95</v>
      </c>
      <c r="AH15" s="3">
        <v>4.03</v>
      </c>
      <c r="AI15" s="3">
        <v>4.03</v>
      </c>
      <c r="AJ15" s="3">
        <v>4</v>
      </c>
      <c r="AK15" s="3">
        <v>4.03</v>
      </c>
      <c r="AL15" s="3">
        <v>3.93</v>
      </c>
      <c r="AM15" s="3">
        <v>3.86</v>
      </c>
      <c r="AN15" s="3">
        <v>3.72</v>
      </c>
      <c r="AO15" s="3">
        <v>3.69</v>
      </c>
      <c r="AP15" s="3">
        <v>3.69</v>
      </c>
      <c r="AQ15" s="3">
        <v>3.62</v>
      </c>
      <c r="AR15" s="3">
        <v>3.62</v>
      </c>
      <c r="AS15" s="3">
        <v>3.58</v>
      </c>
      <c r="AT15" s="3">
        <v>3.65</v>
      </c>
      <c r="AU15" s="3">
        <v>3.62</v>
      </c>
      <c r="AV15" s="3">
        <v>3.69</v>
      </c>
      <c r="AW15" s="3">
        <v>3.66</v>
      </c>
      <c r="AX15" s="3">
        <v>3.62</v>
      </c>
      <c r="AY15" s="3">
        <v>3.62</v>
      </c>
      <c r="AZ15" s="3">
        <v>3.66</v>
      </c>
      <c r="BA15" s="3">
        <v>3.66</v>
      </c>
      <c r="BB15" s="3">
        <v>3.62</v>
      </c>
      <c r="BC15" s="3">
        <v>3.59</v>
      </c>
      <c r="BD15" s="3">
        <v>3.62</v>
      </c>
      <c r="BE15" s="3">
        <v>3.7</v>
      </c>
      <c r="BF15" s="3">
        <v>3.74</v>
      </c>
      <c r="BG15" s="3">
        <v>3.8</v>
      </c>
      <c r="BH15" s="3">
        <v>3.86</v>
      </c>
      <c r="BI15" s="3">
        <v>3.86</v>
      </c>
      <c r="BJ15" s="3">
        <v>3.86</v>
      </c>
      <c r="BK15" s="3">
        <v>3.78</v>
      </c>
      <c r="BL15" s="3">
        <v>3.74</v>
      </c>
      <c r="BM15" s="3">
        <v>3.66</v>
      </c>
      <c r="BN15" s="3">
        <v>3.66</v>
      </c>
      <c r="BO15" s="3">
        <v>3.7</v>
      </c>
      <c r="BP15" s="3">
        <v>3.66</v>
      </c>
      <c r="BQ15" s="3">
        <v>3.66</v>
      </c>
      <c r="BR15" s="3">
        <v>3.66</v>
      </c>
      <c r="BS15" s="3">
        <v>3.58</v>
      </c>
      <c r="BT15" s="3">
        <v>3.58</v>
      </c>
      <c r="BU15" s="3">
        <v>3.58</v>
      </c>
      <c r="BV15" s="3">
        <v>3.62</v>
      </c>
      <c r="BW15" s="3">
        <v>3.58</v>
      </c>
      <c r="BX15" s="3">
        <v>3.54</v>
      </c>
      <c r="BY15" s="3">
        <v>3.58</v>
      </c>
      <c r="BZ15" s="3">
        <v>3.58</v>
      </c>
      <c r="CA15" s="3">
        <v>3.58</v>
      </c>
      <c r="CB15" s="3">
        <v>3.58</v>
      </c>
      <c r="CC15" s="3">
        <v>3.54</v>
      </c>
      <c r="CD15" s="3">
        <v>3.54</v>
      </c>
      <c r="CE15" s="3">
        <v>3.5</v>
      </c>
    </row>
    <row r="16" spans="1:83">
      <c r="A16" s="1" t="s">
        <v>3</v>
      </c>
      <c r="B16" s="3">
        <v>3.64</v>
      </c>
      <c r="C16" s="3">
        <v>3.93</v>
      </c>
      <c r="D16" s="3">
        <v>3.93</v>
      </c>
      <c r="E16" s="3">
        <v>3.93</v>
      </c>
      <c r="F16" s="3">
        <v>3.94</v>
      </c>
      <c r="G16" s="3">
        <v>3.94</v>
      </c>
      <c r="H16" s="3">
        <v>3.94</v>
      </c>
      <c r="I16" s="3">
        <v>3.83</v>
      </c>
      <c r="J16" s="3">
        <v>3.89</v>
      </c>
      <c r="K16" s="3">
        <v>3.89</v>
      </c>
      <c r="L16" s="3">
        <v>3.95</v>
      </c>
      <c r="M16" s="3">
        <v>3.95</v>
      </c>
      <c r="N16" s="3">
        <v>3.96</v>
      </c>
      <c r="O16" s="3">
        <v>4.05</v>
      </c>
      <c r="P16" s="3">
        <v>4.05</v>
      </c>
      <c r="Q16" s="3">
        <v>4.05</v>
      </c>
      <c r="R16" s="3">
        <v>3.97</v>
      </c>
      <c r="S16" s="3">
        <v>3.85</v>
      </c>
      <c r="T16" s="3">
        <v>3.85</v>
      </c>
      <c r="U16" s="3">
        <v>3.85</v>
      </c>
      <c r="V16" s="3">
        <v>3.86</v>
      </c>
      <c r="W16" s="3">
        <v>3.86</v>
      </c>
      <c r="X16" s="3">
        <v>3.86</v>
      </c>
      <c r="Y16" s="3">
        <v>3.86</v>
      </c>
      <c r="Z16" s="3">
        <v>3.99</v>
      </c>
      <c r="AA16" s="3">
        <v>4</v>
      </c>
      <c r="AB16" s="3">
        <v>4</v>
      </c>
      <c r="AC16" s="3">
        <v>4</v>
      </c>
      <c r="AD16" s="3">
        <v>3.88</v>
      </c>
      <c r="AE16" s="3">
        <v>3.88</v>
      </c>
      <c r="AF16" s="3">
        <v>3.88</v>
      </c>
      <c r="AG16" s="3">
        <v>4.0199999999999996</v>
      </c>
      <c r="AH16" s="3">
        <v>4.0199999999999996</v>
      </c>
      <c r="AI16" s="3">
        <v>4.0199999999999996</v>
      </c>
      <c r="AJ16" s="3">
        <v>4.03</v>
      </c>
      <c r="AK16" s="3">
        <v>4.03</v>
      </c>
      <c r="AL16" s="3">
        <v>3.93</v>
      </c>
      <c r="AM16" s="3">
        <v>3.87</v>
      </c>
      <c r="AN16" s="3">
        <v>3.8</v>
      </c>
      <c r="AO16" s="3">
        <v>3.78</v>
      </c>
      <c r="AP16" s="3">
        <v>3.74</v>
      </c>
      <c r="AQ16" s="3">
        <v>3.68</v>
      </c>
      <c r="AR16" s="3">
        <v>3.65</v>
      </c>
      <c r="AS16" s="3">
        <v>3.58</v>
      </c>
      <c r="AT16" s="3">
        <v>3.62</v>
      </c>
      <c r="AU16" s="3">
        <v>3.58</v>
      </c>
      <c r="AV16" s="3">
        <v>3.59</v>
      </c>
      <c r="AW16" s="3">
        <v>3.55</v>
      </c>
      <c r="AX16" s="3">
        <v>3.52</v>
      </c>
      <c r="AY16" s="3">
        <v>3.52</v>
      </c>
      <c r="AZ16" s="3">
        <v>3.55</v>
      </c>
      <c r="BA16" s="3">
        <v>3.56</v>
      </c>
      <c r="BB16" s="3">
        <v>3.56</v>
      </c>
      <c r="BC16" s="3">
        <v>3.56</v>
      </c>
      <c r="BD16" s="3">
        <v>3.6</v>
      </c>
      <c r="BE16" s="3">
        <v>3.7</v>
      </c>
      <c r="BF16" s="3">
        <v>3.75</v>
      </c>
      <c r="BG16" s="3">
        <v>3.82</v>
      </c>
      <c r="BH16" s="3">
        <v>3.78</v>
      </c>
      <c r="BI16" s="3">
        <v>3.79</v>
      </c>
      <c r="BJ16" s="3">
        <v>3.76</v>
      </c>
      <c r="BK16" s="3">
        <v>3.68</v>
      </c>
      <c r="BL16" s="3">
        <v>3.69</v>
      </c>
      <c r="BM16" s="3">
        <v>3.61</v>
      </c>
      <c r="BN16" s="3">
        <v>3.62</v>
      </c>
      <c r="BO16" s="3">
        <v>3.65</v>
      </c>
      <c r="BP16" s="3">
        <v>3.62</v>
      </c>
      <c r="BQ16" s="3">
        <v>3.62</v>
      </c>
      <c r="BR16" s="3">
        <v>3.62</v>
      </c>
      <c r="BS16" s="3">
        <v>3.59</v>
      </c>
      <c r="BT16" s="3">
        <v>3.59</v>
      </c>
      <c r="BU16" s="3">
        <v>3.55</v>
      </c>
      <c r="BV16" s="3">
        <v>3.59</v>
      </c>
      <c r="BW16" s="3">
        <v>3.6</v>
      </c>
      <c r="BX16" s="3">
        <v>3.56</v>
      </c>
      <c r="BY16" s="3">
        <v>3.52</v>
      </c>
      <c r="BZ16" s="3">
        <v>3.52</v>
      </c>
      <c r="CA16" s="3">
        <v>3.52</v>
      </c>
      <c r="CB16" s="3">
        <v>3.53</v>
      </c>
      <c r="CC16" s="3">
        <v>3.49</v>
      </c>
      <c r="CD16" s="3">
        <v>3.49</v>
      </c>
      <c r="CE16" s="3">
        <v>3.49</v>
      </c>
    </row>
    <row r="17" spans="1:83">
      <c r="A17" s="1" t="s">
        <v>25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  <c r="N17" s="3" t="e">
        <f>NA()</f>
        <v>#N/A</v>
      </c>
      <c r="O17" s="3" t="e">
        <f>NA()</f>
        <v>#N/A</v>
      </c>
      <c r="P17" s="3" t="e">
        <f>NA()</f>
        <v>#N/A</v>
      </c>
      <c r="Q17" s="3" t="e">
        <f>NA()</f>
        <v>#N/A</v>
      </c>
      <c r="R17" s="3">
        <v>4.24</v>
      </c>
      <c r="S17" s="3">
        <v>4.0599999999999996</v>
      </c>
      <c r="T17" s="3">
        <v>4.0199999999999996</v>
      </c>
      <c r="U17" s="3">
        <v>4.04</v>
      </c>
      <c r="V17" s="3">
        <v>3.99</v>
      </c>
      <c r="W17" s="3">
        <v>3.88</v>
      </c>
      <c r="X17" s="3">
        <v>3.9</v>
      </c>
      <c r="Y17" s="3">
        <v>3.87</v>
      </c>
      <c r="Z17" s="3">
        <v>4.0199999999999996</v>
      </c>
      <c r="AA17" s="3">
        <v>3.92</v>
      </c>
      <c r="AB17" s="3">
        <v>3.92</v>
      </c>
      <c r="AC17" s="3">
        <v>4.05</v>
      </c>
      <c r="AD17" s="3">
        <v>4.04</v>
      </c>
      <c r="AE17" s="3">
        <v>4.01</v>
      </c>
      <c r="AF17" s="3">
        <v>3.98</v>
      </c>
      <c r="AG17" s="3">
        <v>4.05</v>
      </c>
      <c r="AH17" s="3">
        <v>4.03</v>
      </c>
      <c r="AI17" s="3">
        <v>4</v>
      </c>
      <c r="AJ17" s="3">
        <v>4.03</v>
      </c>
      <c r="AK17" s="3">
        <v>4.03</v>
      </c>
      <c r="AL17" s="3">
        <v>4</v>
      </c>
      <c r="AM17" s="3">
        <v>3.93</v>
      </c>
      <c r="AN17" s="3">
        <v>3.75</v>
      </c>
      <c r="AO17" s="3">
        <v>3.75</v>
      </c>
      <c r="AP17" s="3">
        <v>3.74</v>
      </c>
      <c r="AQ17" s="3">
        <v>3.68</v>
      </c>
      <c r="AR17" s="3">
        <v>3.68</v>
      </c>
      <c r="AS17" s="3">
        <v>3.64</v>
      </c>
      <c r="AT17" s="3">
        <v>3.71</v>
      </c>
      <c r="AU17" s="3">
        <v>3.67</v>
      </c>
      <c r="AV17" s="3">
        <v>3.63</v>
      </c>
      <c r="AW17" s="3">
        <v>3.73</v>
      </c>
      <c r="AX17" s="3">
        <v>3.66</v>
      </c>
      <c r="AY17" s="3">
        <v>3.66</v>
      </c>
      <c r="AZ17" s="3">
        <v>3.69</v>
      </c>
      <c r="BA17" s="3">
        <v>3.65</v>
      </c>
      <c r="BB17" s="3">
        <v>3.65</v>
      </c>
      <c r="BC17" s="3">
        <v>3.61</v>
      </c>
      <c r="BD17" s="3">
        <v>3.64</v>
      </c>
      <c r="BE17" s="3">
        <v>3.78</v>
      </c>
      <c r="BF17" s="3">
        <v>3.81</v>
      </c>
      <c r="BG17" s="3">
        <v>3.87</v>
      </c>
      <c r="BH17" s="3">
        <v>3.87</v>
      </c>
      <c r="BI17" s="3">
        <v>3.91</v>
      </c>
      <c r="BJ17" s="3">
        <v>3.91</v>
      </c>
      <c r="BK17" s="3">
        <v>3.84</v>
      </c>
      <c r="BL17" s="3">
        <v>3.79</v>
      </c>
      <c r="BM17" s="3">
        <v>3.76</v>
      </c>
      <c r="BN17" s="3">
        <v>3.76</v>
      </c>
      <c r="BO17" s="3">
        <v>3.79</v>
      </c>
      <c r="BP17" s="3">
        <v>3.76</v>
      </c>
      <c r="BQ17" s="3">
        <v>3.68</v>
      </c>
      <c r="BR17" s="3">
        <v>3.68</v>
      </c>
      <c r="BS17" s="3">
        <v>3.57</v>
      </c>
      <c r="BT17" s="3">
        <v>3.57</v>
      </c>
      <c r="BU17" s="3">
        <v>3.57</v>
      </c>
      <c r="BV17" s="3">
        <v>3.6</v>
      </c>
      <c r="BW17" s="3">
        <v>3.6</v>
      </c>
      <c r="BX17" s="3">
        <v>3.59</v>
      </c>
      <c r="BY17" s="3">
        <v>3.59</v>
      </c>
      <c r="BZ17" s="3">
        <v>3.59</v>
      </c>
      <c r="CA17" s="3">
        <v>3.58</v>
      </c>
      <c r="CB17" s="3">
        <v>3.58</v>
      </c>
      <c r="CC17" s="3">
        <v>3.52</v>
      </c>
      <c r="CD17" s="3">
        <v>3.52</v>
      </c>
      <c r="CE17" s="3">
        <v>3.51</v>
      </c>
    </row>
    <row r="18" spans="1:83">
      <c r="A18" s="1" t="s">
        <v>35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  <c r="N18" s="3" t="e">
        <f>NA()</f>
        <v>#N/A</v>
      </c>
      <c r="O18" s="3" t="e">
        <f>NA()</f>
        <v>#N/A</v>
      </c>
      <c r="P18" s="3" t="e">
        <f>NA()</f>
        <v>#N/A</v>
      </c>
      <c r="Q18" s="3" t="e">
        <f>NA()</f>
        <v>#N/A</v>
      </c>
      <c r="R18" s="3" t="e">
        <f>NA()</f>
        <v>#N/A</v>
      </c>
      <c r="S18" s="3" t="e">
        <f>NA()</f>
        <v>#N/A</v>
      </c>
      <c r="T18" s="3" t="e">
        <f>NA()</f>
        <v>#N/A</v>
      </c>
      <c r="U18" s="3" t="e">
        <f>NA()</f>
        <v>#N/A</v>
      </c>
      <c r="V18" s="3" t="e">
        <f>NA()</f>
        <v>#N/A</v>
      </c>
      <c r="W18" s="3" t="e">
        <f>NA()</f>
        <v>#N/A</v>
      </c>
      <c r="X18" s="3" t="e">
        <f>NA()</f>
        <v>#N/A</v>
      </c>
      <c r="Y18" s="3" t="e">
        <f>NA()</f>
        <v>#N/A</v>
      </c>
      <c r="Z18" s="3" t="e">
        <f>NA()</f>
        <v>#N/A</v>
      </c>
      <c r="AA18" s="3" t="e">
        <f>NA()</f>
        <v>#N/A</v>
      </c>
      <c r="AB18" s="3" t="e">
        <f>NA()</f>
        <v>#N/A</v>
      </c>
      <c r="AC18" s="3" t="e">
        <f>NA()</f>
        <v>#N/A</v>
      </c>
      <c r="AD18" s="3" t="e">
        <f>NA()</f>
        <v>#N/A</v>
      </c>
      <c r="AE18" s="3" t="e">
        <f>NA()</f>
        <v>#N/A</v>
      </c>
      <c r="AF18" s="3" t="e">
        <f>NA()</f>
        <v>#N/A</v>
      </c>
      <c r="AG18" s="3" t="e">
        <f>NA()</f>
        <v>#N/A</v>
      </c>
      <c r="AH18" s="3" t="e">
        <f>NA()</f>
        <v>#N/A</v>
      </c>
      <c r="AI18" s="3" t="e">
        <f>NA()</f>
        <v>#N/A</v>
      </c>
      <c r="AJ18" s="3" t="e">
        <f>NA()</f>
        <v>#N/A</v>
      </c>
      <c r="AK18" s="3" t="e">
        <f>NA()</f>
        <v>#N/A</v>
      </c>
      <c r="AL18" s="3" t="e">
        <f>NA()</f>
        <v>#N/A</v>
      </c>
      <c r="AM18" s="3" t="e">
        <f>NA()</f>
        <v>#N/A</v>
      </c>
      <c r="AN18" s="3" t="e">
        <f>NA()</f>
        <v>#N/A</v>
      </c>
      <c r="AO18" s="3" t="e">
        <f>NA()</f>
        <v>#N/A</v>
      </c>
      <c r="AP18" s="3" t="e">
        <f>NA()</f>
        <v>#N/A</v>
      </c>
      <c r="AQ18" s="3" t="e">
        <f>NA()</f>
        <v>#N/A</v>
      </c>
      <c r="AR18" s="3" t="e">
        <f>NA()</f>
        <v>#N/A</v>
      </c>
      <c r="AS18" s="3" t="e">
        <f>NA()</f>
        <v>#N/A</v>
      </c>
      <c r="AT18" s="3" t="e">
        <f>NA()</f>
        <v>#N/A</v>
      </c>
      <c r="AU18" s="3" t="e">
        <f>NA()</f>
        <v>#N/A</v>
      </c>
      <c r="AV18" s="3">
        <v>3.84</v>
      </c>
      <c r="AW18" s="3">
        <v>3.76</v>
      </c>
      <c r="AX18" s="3">
        <v>3.7</v>
      </c>
      <c r="AY18" s="3">
        <v>3.75</v>
      </c>
      <c r="AZ18" s="3">
        <v>3.79</v>
      </c>
      <c r="BA18" s="3">
        <v>3.78</v>
      </c>
      <c r="BB18" s="3">
        <v>3.73</v>
      </c>
      <c r="BC18" s="3">
        <v>3.72</v>
      </c>
      <c r="BD18" s="3">
        <v>3.74</v>
      </c>
      <c r="BE18" s="3">
        <v>3.83</v>
      </c>
      <c r="BF18" s="3">
        <v>3.89</v>
      </c>
      <c r="BG18" s="3">
        <v>3.92</v>
      </c>
      <c r="BH18" s="3">
        <v>3.97</v>
      </c>
      <c r="BI18" s="3">
        <v>3.91</v>
      </c>
      <c r="BJ18" s="3">
        <v>3.91</v>
      </c>
      <c r="BK18" s="3">
        <v>3.88</v>
      </c>
      <c r="BL18" s="3">
        <v>3.85</v>
      </c>
      <c r="BM18" s="3">
        <v>3.77</v>
      </c>
      <c r="BN18" s="3">
        <v>3.77</v>
      </c>
      <c r="BO18" s="3">
        <v>3.79</v>
      </c>
      <c r="BP18" s="3">
        <v>3.79</v>
      </c>
      <c r="BQ18" s="3">
        <v>3.76</v>
      </c>
      <c r="BR18" s="3">
        <v>3.76</v>
      </c>
      <c r="BS18" s="3">
        <v>3.67</v>
      </c>
      <c r="BT18" s="3">
        <v>3.67</v>
      </c>
      <c r="BU18" s="3">
        <v>3.67</v>
      </c>
      <c r="BV18" s="3">
        <v>3.7</v>
      </c>
      <c r="BW18" s="3">
        <v>3.7</v>
      </c>
      <c r="BX18" s="3">
        <v>3.7</v>
      </c>
      <c r="BY18" s="3">
        <v>3.67</v>
      </c>
      <c r="BZ18" s="3">
        <v>3.67</v>
      </c>
      <c r="CA18" s="3">
        <v>3.66</v>
      </c>
      <c r="CB18" s="3">
        <v>3.66</v>
      </c>
      <c r="CC18" s="3">
        <v>3.63</v>
      </c>
      <c r="CD18" s="3">
        <v>3.6</v>
      </c>
      <c r="CE18" s="3">
        <v>3.6</v>
      </c>
    </row>
    <row r="19" spans="1:83">
      <c r="A19" s="1" t="s">
        <v>36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  <c r="N19" s="3" t="e">
        <f>NA()</f>
        <v>#N/A</v>
      </c>
      <c r="O19" s="3" t="e">
        <f>NA()</f>
        <v>#N/A</v>
      </c>
      <c r="P19" s="3" t="e">
        <f>NA()</f>
        <v>#N/A</v>
      </c>
      <c r="Q19" s="3" t="e">
        <f>NA()</f>
        <v>#N/A</v>
      </c>
      <c r="R19" s="3" t="e">
        <f>NA()</f>
        <v>#N/A</v>
      </c>
      <c r="S19" s="3" t="e">
        <f>NA()</f>
        <v>#N/A</v>
      </c>
      <c r="T19" s="3" t="e">
        <f>NA()</f>
        <v>#N/A</v>
      </c>
      <c r="U19" s="3" t="e">
        <f>NA()</f>
        <v>#N/A</v>
      </c>
      <c r="V19" s="3" t="e">
        <f>NA()</f>
        <v>#N/A</v>
      </c>
      <c r="W19" s="3" t="e">
        <f>NA()</f>
        <v>#N/A</v>
      </c>
      <c r="X19" s="3" t="e">
        <f>NA()</f>
        <v>#N/A</v>
      </c>
      <c r="Y19" s="3" t="e">
        <f>NA()</f>
        <v>#N/A</v>
      </c>
      <c r="Z19" s="3" t="e">
        <f>NA()</f>
        <v>#N/A</v>
      </c>
      <c r="AA19" s="3" t="e">
        <f>NA()</f>
        <v>#N/A</v>
      </c>
      <c r="AB19" s="3" t="e">
        <f>NA()</f>
        <v>#N/A</v>
      </c>
      <c r="AC19" s="3" t="e">
        <f>NA()</f>
        <v>#N/A</v>
      </c>
      <c r="AD19" s="3" t="e">
        <f>NA()</f>
        <v>#N/A</v>
      </c>
      <c r="AE19" s="3" t="e">
        <f>NA()</f>
        <v>#N/A</v>
      </c>
      <c r="AF19" s="3" t="e">
        <f>NA()</f>
        <v>#N/A</v>
      </c>
      <c r="AG19" s="3" t="e">
        <f>NA()</f>
        <v>#N/A</v>
      </c>
      <c r="AH19" s="3" t="e">
        <f>NA()</f>
        <v>#N/A</v>
      </c>
      <c r="AI19" s="3" t="e">
        <f>NA()</f>
        <v>#N/A</v>
      </c>
      <c r="AJ19" s="3" t="e">
        <f>NA()</f>
        <v>#N/A</v>
      </c>
      <c r="AK19" s="3" t="e">
        <f>NA()</f>
        <v>#N/A</v>
      </c>
      <c r="AL19" s="3" t="e">
        <f>NA()</f>
        <v>#N/A</v>
      </c>
      <c r="AM19" s="3" t="e">
        <f>NA()</f>
        <v>#N/A</v>
      </c>
      <c r="AN19" s="3" t="e">
        <f>NA()</f>
        <v>#N/A</v>
      </c>
      <c r="AO19" s="3" t="e">
        <f>NA()</f>
        <v>#N/A</v>
      </c>
      <c r="AP19" s="3" t="e">
        <f>NA()</f>
        <v>#N/A</v>
      </c>
      <c r="AQ19" s="3" t="e">
        <f>NA()</f>
        <v>#N/A</v>
      </c>
      <c r="AR19" s="3" t="e">
        <f>NA()</f>
        <v>#N/A</v>
      </c>
      <c r="AS19" s="3" t="e">
        <f>NA()</f>
        <v>#N/A</v>
      </c>
      <c r="AT19" s="3" t="e">
        <f>NA()</f>
        <v>#N/A</v>
      </c>
      <c r="AU19" s="3" t="e">
        <f>NA()</f>
        <v>#N/A</v>
      </c>
      <c r="AV19" s="3" t="e">
        <f>NA()</f>
        <v>#N/A</v>
      </c>
      <c r="AW19" s="3" t="e">
        <f>NA()</f>
        <v>#N/A</v>
      </c>
      <c r="AX19" s="3" t="e">
        <f>NA()</f>
        <v>#N/A</v>
      </c>
      <c r="AY19" s="3" t="e">
        <f>NA()</f>
        <v>#N/A</v>
      </c>
      <c r="AZ19" s="3" t="e">
        <f>NA()</f>
        <v>#N/A</v>
      </c>
      <c r="BA19" s="3" t="e">
        <f>NA()</f>
        <v>#N/A</v>
      </c>
      <c r="BB19" s="3" t="e">
        <f>NA()</f>
        <v>#N/A</v>
      </c>
      <c r="BC19" s="3" t="e">
        <f>NA()</f>
        <v>#N/A</v>
      </c>
      <c r="BD19" s="3" t="e">
        <f>NA()</f>
        <v>#N/A</v>
      </c>
      <c r="BE19" s="3" t="e">
        <f>NA()</f>
        <v>#N/A</v>
      </c>
      <c r="BF19" s="3" t="e">
        <f>NA()</f>
        <v>#N/A</v>
      </c>
      <c r="BG19" s="3" t="e">
        <f>NA()</f>
        <v>#N/A</v>
      </c>
      <c r="BH19" s="3" t="e">
        <f>NA()</f>
        <v>#N/A</v>
      </c>
      <c r="BI19" s="3" t="e">
        <f>NA()</f>
        <v>#N/A</v>
      </c>
      <c r="BJ19" s="3" t="e">
        <f>NA()</f>
        <v>#N/A</v>
      </c>
      <c r="BK19" s="3" t="e">
        <f>NA()</f>
        <v>#N/A</v>
      </c>
      <c r="BL19" s="3" t="e">
        <f>NA()</f>
        <v>#N/A</v>
      </c>
      <c r="BM19" s="3" t="e">
        <f>NA()</f>
        <v>#N/A</v>
      </c>
      <c r="BN19" s="3" t="e">
        <f>NA()</f>
        <v>#N/A</v>
      </c>
      <c r="BO19" s="3">
        <v>3.79</v>
      </c>
      <c r="BP19" s="3">
        <v>3.79</v>
      </c>
      <c r="BQ19" s="3">
        <v>3.79</v>
      </c>
      <c r="BR19" s="3">
        <v>3.79</v>
      </c>
      <c r="BS19" s="3">
        <v>3.79</v>
      </c>
      <c r="BT19" s="3">
        <v>3.79</v>
      </c>
      <c r="BU19" s="3">
        <v>3.67</v>
      </c>
      <c r="BV19" s="3">
        <v>3.7</v>
      </c>
      <c r="BW19" s="3">
        <v>3.78</v>
      </c>
      <c r="BX19" s="3">
        <v>3.78</v>
      </c>
      <c r="BY19" s="3">
        <v>3.78</v>
      </c>
      <c r="BZ19" s="3">
        <v>3.78</v>
      </c>
      <c r="CA19" s="3">
        <v>3.77</v>
      </c>
      <c r="CB19" s="3">
        <v>3.77</v>
      </c>
      <c r="CC19" s="3">
        <v>3.72</v>
      </c>
      <c r="CD19" s="3">
        <v>3.72</v>
      </c>
      <c r="CE19" s="3">
        <v>3.66</v>
      </c>
    </row>
    <row r="20" spans="1:83">
      <c r="A20" s="1"/>
    </row>
    <row r="21" spans="1:83">
      <c r="A21" s="1" t="s">
        <v>4</v>
      </c>
      <c r="B21" s="3">
        <v>3.9</v>
      </c>
      <c r="C21" s="3">
        <v>3.99</v>
      </c>
      <c r="D21" s="3">
        <v>3.99</v>
      </c>
      <c r="E21" s="3">
        <v>4.0599999999999996</v>
      </c>
      <c r="F21" s="3">
        <v>4.0599999999999996</v>
      </c>
      <c r="G21" s="3">
        <v>4.0599999999999996</v>
      </c>
      <c r="H21" s="3">
        <v>4.0599999999999996</v>
      </c>
      <c r="I21" s="3">
        <v>4.0599999999999996</v>
      </c>
      <c r="J21" s="3">
        <v>4.03</v>
      </c>
      <c r="K21" s="3">
        <v>4.03</v>
      </c>
      <c r="L21" s="3">
        <v>4.0599999999999996</v>
      </c>
      <c r="M21" s="3">
        <v>4.13</v>
      </c>
      <c r="N21" s="3">
        <v>4.2300000000000004</v>
      </c>
      <c r="O21" s="3">
        <v>4.24</v>
      </c>
      <c r="P21" s="3">
        <v>4.24</v>
      </c>
      <c r="Q21" s="3">
        <v>4.2699999999999996</v>
      </c>
      <c r="R21" s="3">
        <v>4.2300000000000004</v>
      </c>
      <c r="S21" s="3">
        <v>4.2300000000000004</v>
      </c>
      <c r="T21" s="3">
        <v>4.17</v>
      </c>
      <c r="U21" s="3">
        <v>4.1100000000000003</v>
      </c>
      <c r="V21" s="3">
        <v>4.1100000000000003</v>
      </c>
      <c r="W21" s="3">
        <v>4.04</v>
      </c>
      <c r="X21" s="3">
        <v>3.97</v>
      </c>
      <c r="Y21" s="3">
        <v>4.08</v>
      </c>
      <c r="Z21" s="3">
        <v>4.1399999999999997</v>
      </c>
      <c r="AA21" s="3">
        <v>4.1399999999999997</v>
      </c>
      <c r="AB21" s="3">
        <v>4.1500000000000004</v>
      </c>
      <c r="AC21" s="3">
        <v>4.1500000000000004</v>
      </c>
      <c r="AD21" s="3">
        <v>4.1500000000000004</v>
      </c>
      <c r="AE21" s="3">
        <v>4.1500000000000004</v>
      </c>
      <c r="AF21" s="3">
        <v>4.1500000000000004</v>
      </c>
      <c r="AG21" s="3">
        <v>4.1500000000000004</v>
      </c>
      <c r="AH21" s="3">
        <v>4.22</v>
      </c>
      <c r="AI21" s="3">
        <v>4.22</v>
      </c>
      <c r="AJ21" s="3">
        <v>4.22</v>
      </c>
      <c r="AK21" s="3">
        <v>4.2300000000000004</v>
      </c>
      <c r="AL21" s="3">
        <v>4.2300000000000004</v>
      </c>
      <c r="AM21" s="3">
        <v>4.2300000000000004</v>
      </c>
      <c r="AN21" s="3">
        <v>4.09</v>
      </c>
      <c r="AO21" s="3">
        <v>4.0199999999999996</v>
      </c>
      <c r="AP21" s="3">
        <v>4.03</v>
      </c>
      <c r="AQ21" s="3">
        <v>3.96</v>
      </c>
      <c r="AR21" s="3">
        <v>3.96</v>
      </c>
      <c r="AS21" s="3">
        <v>3.96</v>
      </c>
      <c r="AT21" s="3">
        <v>3.96</v>
      </c>
      <c r="AU21" s="3">
        <v>3.96</v>
      </c>
      <c r="AV21" s="3">
        <v>3.97</v>
      </c>
      <c r="AW21" s="3">
        <v>4.03</v>
      </c>
      <c r="AX21" s="3">
        <v>3.9</v>
      </c>
      <c r="AY21" s="3">
        <v>3.83</v>
      </c>
      <c r="AZ21" s="3">
        <v>3.83</v>
      </c>
      <c r="BA21" s="3">
        <v>3.83</v>
      </c>
      <c r="BB21" s="3">
        <v>3.83</v>
      </c>
      <c r="BC21" s="3">
        <v>3.83</v>
      </c>
      <c r="BD21" s="3">
        <v>3.84</v>
      </c>
      <c r="BE21" s="3">
        <v>3.97</v>
      </c>
      <c r="BF21" s="3">
        <v>4.04</v>
      </c>
      <c r="BG21" s="3">
        <v>4.05</v>
      </c>
      <c r="BH21" s="3">
        <v>4.07</v>
      </c>
      <c r="BI21" s="3">
        <v>4.07</v>
      </c>
      <c r="BJ21" s="3">
        <v>4.0999999999999996</v>
      </c>
      <c r="BK21" s="3">
        <v>4.0999999999999996</v>
      </c>
      <c r="BL21" s="3">
        <v>4.0999999999999996</v>
      </c>
      <c r="BM21" s="3">
        <v>4.05</v>
      </c>
      <c r="BN21" s="3">
        <v>4.05</v>
      </c>
      <c r="BO21" s="3">
        <v>4.05</v>
      </c>
      <c r="BP21" s="3">
        <v>4.05</v>
      </c>
      <c r="BQ21" s="3">
        <v>4.05</v>
      </c>
      <c r="BR21" s="3">
        <v>3.98</v>
      </c>
      <c r="BS21" s="3">
        <v>3.99</v>
      </c>
      <c r="BT21" s="3">
        <v>3.99</v>
      </c>
      <c r="BU21" s="3">
        <v>3.88</v>
      </c>
      <c r="BV21" s="3">
        <v>3.88</v>
      </c>
      <c r="BW21" s="3">
        <v>3.88</v>
      </c>
      <c r="BX21" s="3">
        <v>3.85</v>
      </c>
      <c r="BY21" s="3">
        <v>3.85</v>
      </c>
      <c r="BZ21" s="3">
        <v>3.85</v>
      </c>
      <c r="CA21" s="3">
        <v>3.85</v>
      </c>
      <c r="CB21" s="3">
        <v>3.85</v>
      </c>
      <c r="CC21" s="3">
        <v>3.85</v>
      </c>
      <c r="CD21" s="3">
        <v>3.81</v>
      </c>
      <c r="CE21" s="3">
        <v>3.81</v>
      </c>
    </row>
    <row r="22" spans="1:83">
      <c r="A22" s="1" t="s">
        <v>9</v>
      </c>
      <c r="B22" s="3">
        <v>4.24</v>
      </c>
      <c r="C22" s="3">
        <v>4.12</v>
      </c>
      <c r="D22" s="3">
        <v>4.13</v>
      </c>
      <c r="E22" s="3">
        <v>4.1900000000000004</v>
      </c>
      <c r="F22" s="3">
        <v>4.29</v>
      </c>
      <c r="G22" s="3">
        <v>4.1900000000000004</v>
      </c>
      <c r="H22" s="3">
        <v>4.21</v>
      </c>
      <c r="I22" s="3">
        <v>4.21</v>
      </c>
      <c r="J22" s="3">
        <v>4.21</v>
      </c>
      <c r="K22" s="3">
        <v>4.22</v>
      </c>
      <c r="L22" s="3">
        <v>4.2699999999999996</v>
      </c>
      <c r="M22" s="3">
        <v>4.3</v>
      </c>
      <c r="N22" s="3">
        <v>4.33</v>
      </c>
      <c r="O22" s="3">
        <v>4.3499999999999996</v>
      </c>
      <c r="P22" s="3">
        <v>4.3499999999999996</v>
      </c>
      <c r="Q22" s="3">
        <v>4.4000000000000004</v>
      </c>
      <c r="R22" s="3">
        <v>4.2300000000000004</v>
      </c>
      <c r="S22" s="3">
        <v>4.25</v>
      </c>
      <c r="T22" s="3">
        <v>4.22</v>
      </c>
      <c r="U22" s="3">
        <v>4.16</v>
      </c>
      <c r="V22" s="3">
        <v>4.13</v>
      </c>
      <c r="W22" s="3">
        <v>4.0999999999999996</v>
      </c>
      <c r="X22" s="3">
        <v>4.07</v>
      </c>
      <c r="Y22" s="3">
        <v>4.1100000000000003</v>
      </c>
      <c r="Z22" s="3">
        <v>4.16</v>
      </c>
      <c r="AA22" s="3">
        <v>4.16</v>
      </c>
      <c r="AB22" s="3">
        <v>4.16</v>
      </c>
      <c r="AC22" s="3">
        <v>4.1100000000000003</v>
      </c>
      <c r="AD22" s="3">
        <v>4.1100000000000003</v>
      </c>
      <c r="AE22" s="3">
        <v>4.17</v>
      </c>
      <c r="AF22" s="3">
        <v>4.17</v>
      </c>
      <c r="AG22" s="3">
        <v>4.17</v>
      </c>
      <c r="AH22" s="3">
        <v>4.17</v>
      </c>
      <c r="AI22" s="3">
        <v>4.17</v>
      </c>
      <c r="AJ22" s="3">
        <v>4.2300000000000004</v>
      </c>
      <c r="AK22" s="3">
        <v>4.2300000000000004</v>
      </c>
      <c r="AL22" s="3">
        <v>4.2300000000000004</v>
      </c>
      <c r="AM22" s="3">
        <v>4.2300000000000004</v>
      </c>
      <c r="AN22" s="3">
        <v>4.2</v>
      </c>
      <c r="AO22" s="3">
        <v>4.17</v>
      </c>
      <c r="AP22" s="3">
        <v>4.1100000000000003</v>
      </c>
      <c r="AQ22" s="3">
        <v>4.1100000000000003</v>
      </c>
      <c r="AR22" s="3">
        <v>3.93</v>
      </c>
      <c r="AS22" s="3">
        <v>3.93</v>
      </c>
      <c r="AT22" s="3">
        <v>3.93</v>
      </c>
      <c r="AU22" s="3">
        <v>3.91</v>
      </c>
      <c r="AV22" s="3">
        <v>3.9</v>
      </c>
      <c r="AW22" s="3">
        <v>3.87</v>
      </c>
      <c r="AX22" s="3">
        <v>3.9</v>
      </c>
      <c r="AY22" s="3">
        <v>3.9</v>
      </c>
      <c r="AZ22" s="3">
        <v>3.9</v>
      </c>
      <c r="BA22" s="3">
        <v>3.9</v>
      </c>
      <c r="BB22" s="3">
        <v>3.9</v>
      </c>
      <c r="BC22" s="3">
        <v>3.9</v>
      </c>
      <c r="BD22" s="3">
        <v>3.9</v>
      </c>
      <c r="BE22" s="3">
        <v>3.99</v>
      </c>
      <c r="BF22" s="3">
        <v>4.09</v>
      </c>
      <c r="BG22" s="3">
        <v>4.09</v>
      </c>
      <c r="BH22" s="3">
        <v>4.0999999999999996</v>
      </c>
      <c r="BI22" s="3">
        <v>4.12</v>
      </c>
      <c r="BJ22" s="3">
        <v>4.1500000000000004</v>
      </c>
      <c r="BK22" s="3">
        <v>4.1500000000000004</v>
      </c>
      <c r="BL22" s="3">
        <v>4.12</v>
      </c>
      <c r="BM22" s="3">
        <v>4</v>
      </c>
      <c r="BN22" s="3">
        <v>4</v>
      </c>
      <c r="BO22" s="3">
        <v>4</v>
      </c>
      <c r="BP22" s="3">
        <v>4</v>
      </c>
      <c r="BQ22" s="3">
        <v>4</v>
      </c>
      <c r="BR22" s="3">
        <v>4</v>
      </c>
      <c r="BS22" s="3">
        <v>3.97</v>
      </c>
      <c r="BT22" s="3">
        <v>3.97</v>
      </c>
      <c r="BU22" s="3">
        <v>3.97</v>
      </c>
      <c r="BV22" s="3">
        <v>3.97</v>
      </c>
      <c r="BW22" s="3">
        <v>3.94</v>
      </c>
      <c r="BX22" s="3">
        <v>3.94</v>
      </c>
      <c r="BY22" s="3">
        <v>3.94</v>
      </c>
      <c r="BZ22" s="3">
        <v>3.94</v>
      </c>
      <c r="CA22" s="3">
        <v>3.9</v>
      </c>
      <c r="CB22" s="3">
        <v>3.9</v>
      </c>
      <c r="CC22" s="3">
        <v>3.87</v>
      </c>
      <c r="CD22" s="3">
        <v>3.87</v>
      </c>
      <c r="CE22" s="3">
        <v>3.86</v>
      </c>
    </row>
    <row r="23" spans="1:83">
      <c r="A23" s="1"/>
    </row>
    <row r="24" spans="1:83">
      <c r="A24" s="3" t="s">
        <v>0</v>
      </c>
    </row>
    <row r="25" spans="1:83">
      <c r="A25" s="2" t="s">
        <v>1</v>
      </c>
      <c r="B25" s="3">
        <v>2.9</v>
      </c>
      <c r="C25" s="3">
        <v>2.99</v>
      </c>
      <c r="D25" s="3">
        <v>2.96</v>
      </c>
      <c r="E25" s="3">
        <v>2.99</v>
      </c>
      <c r="F25" s="3">
        <v>2.92</v>
      </c>
      <c r="G25" s="3">
        <v>2.9</v>
      </c>
      <c r="H25" s="3">
        <v>2.85</v>
      </c>
      <c r="I25" s="3">
        <v>2.77</v>
      </c>
      <c r="J25" s="3">
        <v>2.8</v>
      </c>
      <c r="K25" s="3">
        <v>2.77</v>
      </c>
      <c r="L25" s="3">
        <v>2.81</v>
      </c>
      <c r="M25" s="3">
        <v>2.89</v>
      </c>
      <c r="N25" s="3">
        <v>2.96</v>
      </c>
      <c r="O25" s="3">
        <v>2.93</v>
      </c>
      <c r="P25" s="3">
        <v>2.81</v>
      </c>
      <c r="Q25" s="3">
        <v>2.86</v>
      </c>
      <c r="R25" s="3">
        <v>2.85</v>
      </c>
      <c r="S25" s="3">
        <v>2.79</v>
      </c>
      <c r="T25" s="3">
        <v>2.66</v>
      </c>
      <c r="U25" s="3">
        <v>2.59</v>
      </c>
      <c r="V25" s="3">
        <v>2.54</v>
      </c>
      <c r="W25" s="3">
        <v>2.4900000000000002</v>
      </c>
      <c r="X25" s="3">
        <v>2.46</v>
      </c>
      <c r="Y25" s="3">
        <v>2.37</v>
      </c>
      <c r="Z25" s="3">
        <v>2.68</v>
      </c>
      <c r="AA25" s="3">
        <v>2.48</v>
      </c>
      <c r="AB25" s="3">
        <v>2.68</v>
      </c>
      <c r="AC25" s="3">
        <v>2.78</v>
      </c>
      <c r="AD25" s="3">
        <v>2.52</v>
      </c>
      <c r="AE25" s="3">
        <v>2.59</v>
      </c>
      <c r="AF25" s="3" t="e">
        <f>NA()</f>
        <v>#N/A</v>
      </c>
      <c r="AG25" s="3" t="e">
        <f>NA()</f>
        <v>#N/A</v>
      </c>
      <c r="AH25" s="3" t="e">
        <f>NA()</f>
        <v>#N/A</v>
      </c>
      <c r="AI25" s="3" t="e">
        <f>NA()</f>
        <v>#N/A</v>
      </c>
      <c r="AJ25" s="3" t="e">
        <f>NA()</f>
        <v>#N/A</v>
      </c>
      <c r="AK25" s="3" t="e">
        <f>NA()</f>
        <v>#N/A</v>
      </c>
      <c r="AL25" s="3" t="e">
        <f>NA()</f>
        <v>#N/A</v>
      </c>
      <c r="AM25" s="3" t="e">
        <f>NA()</f>
        <v>#N/A</v>
      </c>
      <c r="AN25" s="3" t="e">
        <f>NA()</f>
        <v>#N/A</v>
      </c>
      <c r="AO25" s="3" t="e">
        <f>NA()</f>
        <v>#N/A</v>
      </c>
      <c r="AP25" s="3" t="e">
        <f>NA()</f>
        <v>#N/A</v>
      </c>
      <c r="AQ25" s="3" t="e">
        <f>NA()</f>
        <v>#N/A</v>
      </c>
      <c r="AR25" s="3" t="e">
        <f>NA()</f>
        <v>#N/A</v>
      </c>
      <c r="AS25" s="3" t="e">
        <f>NA()</f>
        <v>#N/A</v>
      </c>
      <c r="AT25" s="3" t="e">
        <f>NA()</f>
        <v>#N/A</v>
      </c>
      <c r="AU25" s="3" t="e">
        <f>NA()</f>
        <v>#N/A</v>
      </c>
      <c r="AV25" s="3" t="e">
        <f>NA()</f>
        <v>#N/A</v>
      </c>
      <c r="AW25" s="3" t="e">
        <f>NA()</f>
        <v>#N/A</v>
      </c>
      <c r="AX25" s="3" t="e">
        <f>NA()</f>
        <v>#N/A</v>
      </c>
      <c r="AY25" s="3" t="e">
        <f>NA()</f>
        <v>#N/A</v>
      </c>
      <c r="AZ25" s="3" t="e">
        <f>NA()</f>
        <v>#N/A</v>
      </c>
      <c r="BA25" s="3" t="e">
        <f>NA()</f>
        <v>#N/A</v>
      </c>
      <c r="BB25" s="3" t="e">
        <f>NA()</f>
        <v>#N/A</v>
      </c>
      <c r="BC25" s="3" t="e">
        <f>NA()</f>
        <v>#N/A</v>
      </c>
      <c r="BD25" s="3" t="e">
        <f>NA()</f>
        <v>#N/A</v>
      </c>
      <c r="BE25" s="3" t="e">
        <f>NA()</f>
        <v>#N/A</v>
      </c>
      <c r="BF25" s="3" t="e">
        <f>NA()</f>
        <v>#N/A</v>
      </c>
      <c r="BG25" s="3" t="e">
        <f>NA()</f>
        <v>#N/A</v>
      </c>
      <c r="BH25" s="3" t="e">
        <f>NA()</f>
        <v>#N/A</v>
      </c>
      <c r="BI25" s="3" t="e">
        <f>NA()</f>
        <v>#N/A</v>
      </c>
      <c r="BJ25" s="3" t="e">
        <f>NA()</f>
        <v>#N/A</v>
      </c>
      <c r="BK25" s="3" t="e">
        <f>NA()</f>
        <v>#N/A</v>
      </c>
      <c r="BL25" s="3" t="e">
        <f>NA()</f>
        <v>#N/A</v>
      </c>
      <c r="BM25" s="3" t="e">
        <f>NA()</f>
        <v>#N/A</v>
      </c>
      <c r="BN25" s="3" t="e">
        <f>NA()</f>
        <v>#N/A</v>
      </c>
      <c r="BO25" s="3" t="e">
        <f>NA()</f>
        <v>#N/A</v>
      </c>
      <c r="BP25" s="3" t="e">
        <f>NA()</f>
        <v>#N/A</v>
      </c>
      <c r="BQ25" s="3" t="e">
        <f>NA()</f>
        <v>#N/A</v>
      </c>
      <c r="BR25" s="3" t="e">
        <f>NA()</f>
        <v>#N/A</v>
      </c>
      <c r="BS25" s="3" t="e">
        <f>NA()</f>
        <v>#N/A</v>
      </c>
      <c r="BT25" s="3" t="e">
        <f>NA()</f>
        <v>#N/A</v>
      </c>
      <c r="BU25" s="3" t="e">
        <f>NA()</f>
        <v>#N/A</v>
      </c>
      <c r="BV25" s="3" t="e">
        <f>NA()</f>
        <v>#N/A</v>
      </c>
      <c r="BW25" s="3" t="e">
        <f>NA()</f>
        <v>#N/A</v>
      </c>
      <c r="BX25" s="3" t="e">
        <f>NA()</f>
        <v>#N/A</v>
      </c>
      <c r="BY25" s="3" t="e">
        <f>NA()</f>
        <v>#N/A</v>
      </c>
      <c r="BZ25" s="3" t="e">
        <f>NA()</f>
        <v>#N/A</v>
      </c>
      <c r="CA25" s="3" t="e">
        <f>NA()</f>
        <v>#N/A</v>
      </c>
      <c r="CB25" s="3" t="e">
        <f>NA()</f>
        <v>#N/A</v>
      </c>
      <c r="CC25" s="3" t="e">
        <f>NA()</f>
        <v>#N/A</v>
      </c>
      <c r="CD25" s="3" t="e">
        <f>NA()</f>
        <v>#N/A</v>
      </c>
      <c r="CE25" s="3" t="e">
        <f>NA()</f>
        <v>#N/A</v>
      </c>
    </row>
    <row r="26" spans="1:83">
      <c r="A26" s="2" t="s">
        <v>11</v>
      </c>
      <c r="B26" s="3">
        <v>3.06</v>
      </c>
      <c r="C26" s="3">
        <v>3.33</v>
      </c>
      <c r="D26" s="3">
        <v>3.25</v>
      </c>
      <c r="E26" s="3">
        <v>3.29</v>
      </c>
      <c r="F26" s="3">
        <v>3.27</v>
      </c>
      <c r="G26" s="3">
        <v>3.17</v>
      </c>
      <c r="H26" s="3">
        <v>3.04</v>
      </c>
      <c r="I26" s="3">
        <v>2.95</v>
      </c>
      <c r="J26" s="3">
        <v>2.93</v>
      </c>
      <c r="K26" s="3">
        <v>2.94</v>
      </c>
      <c r="L26" s="3">
        <v>3.07</v>
      </c>
      <c r="M26" s="3">
        <v>3.19</v>
      </c>
      <c r="N26" s="3">
        <v>3.16</v>
      </c>
      <c r="O26" s="3">
        <v>3.19</v>
      </c>
      <c r="P26" s="3">
        <v>3.07</v>
      </c>
      <c r="Q26" s="3">
        <v>3.04</v>
      </c>
      <c r="R26" s="3">
        <v>3.01</v>
      </c>
      <c r="S26" s="3">
        <v>3.07</v>
      </c>
      <c r="T26" s="3">
        <v>3.02</v>
      </c>
      <c r="U26" s="3">
        <v>3</v>
      </c>
      <c r="V26" s="3">
        <v>2.95</v>
      </c>
      <c r="W26" s="3">
        <v>2.91</v>
      </c>
      <c r="X26" s="3">
        <v>2.91</v>
      </c>
      <c r="Y26" s="3">
        <v>2.87</v>
      </c>
      <c r="Z26" s="3">
        <v>2.96</v>
      </c>
      <c r="AA26" s="3">
        <v>2.93</v>
      </c>
      <c r="AB26" s="3">
        <v>2.93</v>
      </c>
      <c r="AC26" s="3">
        <v>3.05</v>
      </c>
      <c r="AD26" s="3">
        <v>3.05</v>
      </c>
      <c r="AE26" s="3">
        <v>3.09</v>
      </c>
      <c r="AF26" s="3" t="e">
        <f>NA()</f>
        <v>#N/A</v>
      </c>
      <c r="AG26" s="3" t="e">
        <f>NA()</f>
        <v>#N/A</v>
      </c>
      <c r="AH26" s="3" t="e">
        <f>NA()</f>
        <v>#N/A</v>
      </c>
      <c r="AI26" s="3" t="e">
        <f>NA()</f>
        <v>#N/A</v>
      </c>
      <c r="AJ26" s="3" t="e">
        <f>NA()</f>
        <v>#N/A</v>
      </c>
      <c r="AK26" s="3" t="e">
        <f>NA()</f>
        <v>#N/A</v>
      </c>
      <c r="AL26" s="3" t="e">
        <f>NA()</f>
        <v>#N/A</v>
      </c>
      <c r="AM26" s="3" t="e">
        <f>NA()</f>
        <v>#N/A</v>
      </c>
      <c r="AN26" s="3" t="e">
        <f>NA()</f>
        <v>#N/A</v>
      </c>
      <c r="AO26" s="3" t="e">
        <f>NA()</f>
        <v>#N/A</v>
      </c>
      <c r="AP26" s="3" t="e">
        <f>NA()</f>
        <v>#N/A</v>
      </c>
      <c r="AQ26" s="3" t="e">
        <f>NA()</f>
        <v>#N/A</v>
      </c>
      <c r="AR26" s="3" t="e">
        <f>NA()</f>
        <v>#N/A</v>
      </c>
      <c r="AS26" s="3" t="e">
        <f>NA()</f>
        <v>#N/A</v>
      </c>
      <c r="AT26" s="3" t="e">
        <f>NA()</f>
        <v>#N/A</v>
      </c>
      <c r="AU26" s="3" t="e">
        <f>NA()</f>
        <v>#N/A</v>
      </c>
      <c r="AV26" s="3" t="e">
        <f>NA()</f>
        <v>#N/A</v>
      </c>
      <c r="AW26" s="3" t="e">
        <f>NA()</f>
        <v>#N/A</v>
      </c>
      <c r="AX26" s="3" t="e">
        <f>NA()</f>
        <v>#N/A</v>
      </c>
      <c r="AY26" s="3" t="e">
        <f>NA()</f>
        <v>#N/A</v>
      </c>
      <c r="AZ26" s="3" t="e">
        <f>NA()</f>
        <v>#N/A</v>
      </c>
      <c r="BA26" s="3" t="e">
        <f>NA()</f>
        <v>#N/A</v>
      </c>
      <c r="BB26" s="3" t="e">
        <f>NA()</f>
        <v>#N/A</v>
      </c>
      <c r="BC26" s="3" t="e">
        <f>NA()</f>
        <v>#N/A</v>
      </c>
      <c r="BD26" s="3" t="e">
        <f>NA()</f>
        <v>#N/A</v>
      </c>
      <c r="BE26" s="3" t="e">
        <f>NA()</f>
        <v>#N/A</v>
      </c>
      <c r="BF26" s="3" t="e">
        <f>NA()</f>
        <v>#N/A</v>
      </c>
      <c r="BG26" s="3" t="e">
        <f>NA()</f>
        <v>#N/A</v>
      </c>
      <c r="BH26" s="3" t="e">
        <f>NA()</f>
        <v>#N/A</v>
      </c>
      <c r="BI26" s="3" t="e">
        <f>NA()</f>
        <v>#N/A</v>
      </c>
      <c r="BJ26" s="3" t="e">
        <f>NA()</f>
        <v>#N/A</v>
      </c>
      <c r="BK26" s="3" t="e">
        <f>NA()</f>
        <v>#N/A</v>
      </c>
      <c r="BL26" s="3" t="e">
        <f>NA()</f>
        <v>#N/A</v>
      </c>
      <c r="BM26" s="3" t="e">
        <f>NA()</f>
        <v>#N/A</v>
      </c>
      <c r="BN26" s="3" t="e">
        <f>NA()</f>
        <v>#N/A</v>
      </c>
      <c r="BO26" s="3" t="e">
        <f>NA()</f>
        <v>#N/A</v>
      </c>
      <c r="BP26" s="3" t="e">
        <f>NA()</f>
        <v>#N/A</v>
      </c>
      <c r="BQ26" s="3" t="e">
        <f>NA()</f>
        <v>#N/A</v>
      </c>
      <c r="BR26" s="3" t="e">
        <f>NA()</f>
        <v>#N/A</v>
      </c>
      <c r="BS26" s="3" t="e">
        <f>NA()</f>
        <v>#N/A</v>
      </c>
      <c r="BT26" s="3" t="e">
        <f>NA()</f>
        <v>#N/A</v>
      </c>
      <c r="BU26" s="3" t="e">
        <f>NA()</f>
        <v>#N/A</v>
      </c>
      <c r="BV26" s="3" t="e">
        <f>NA()</f>
        <v>#N/A</v>
      </c>
      <c r="BW26" s="3" t="e">
        <f>NA()</f>
        <v>#N/A</v>
      </c>
      <c r="BX26" s="3" t="e">
        <f>NA()</f>
        <v>#N/A</v>
      </c>
      <c r="BY26" s="3" t="e">
        <f>NA()</f>
        <v>#N/A</v>
      </c>
      <c r="BZ26" s="3" t="e">
        <f>NA()</f>
        <v>#N/A</v>
      </c>
      <c r="CA26" s="3" t="e">
        <f>NA()</f>
        <v>#N/A</v>
      </c>
      <c r="CB26" s="3" t="e">
        <f>NA()</f>
        <v>#N/A</v>
      </c>
      <c r="CC26" s="3" t="e">
        <f>NA()</f>
        <v>#N/A</v>
      </c>
      <c r="CD26" s="3" t="e">
        <f>NA()</f>
        <v>#N/A</v>
      </c>
      <c r="CE26" s="3" t="e">
        <f>NA()</f>
        <v>#N/A</v>
      </c>
    </row>
    <row r="27" spans="1:83">
      <c r="A27" s="2" t="s">
        <v>5</v>
      </c>
      <c r="B27" s="3">
        <v>3.1</v>
      </c>
      <c r="C27" s="3">
        <v>3.44</v>
      </c>
      <c r="D27" s="3">
        <v>3.31</v>
      </c>
      <c r="E27" s="3">
        <v>3.4</v>
      </c>
      <c r="F27" s="3">
        <v>3.4</v>
      </c>
      <c r="G27" s="3">
        <v>3.35</v>
      </c>
      <c r="H27" s="3">
        <v>3.25</v>
      </c>
      <c r="I27" s="3">
        <v>3.17</v>
      </c>
      <c r="J27" s="3">
        <v>3.17</v>
      </c>
      <c r="K27" s="3">
        <v>3.17</v>
      </c>
      <c r="L27" s="3">
        <v>3.33</v>
      </c>
      <c r="M27" s="3">
        <v>3.37</v>
      </c>
      <c r="N27" s="3">
        <v>3.42</v>
      </c>
      <c r="O27" s="3">
        <v>3.42</v>
      </c>
      <c r="P27" s="3">
        <v>3.42</v>
      </c>
      <c r="Q27" s="3">
        <v>3.39</v>
      </c>
      <c r="R27" s="3">
        <v>3.25</v>
      </c>
      <c r="S27" s="3">
        <v>3.25</v>
      </c>
      <c r="T27" s="3">
        <v>3.25</v>
      </c>
      <c r="U27" s="3">
        <v>3.25</v>
      </c>
      <c r="V27" s="3">
        <v>3.25</v>
      </c>
      <c r="W27" s="3">
        <v>3.15</v>
      </c>
      <c r="X27" s="3">
        <v>3.15</v>
      </c>
      <c r="Y27" s="3">
        <v>3.15</v>
      </c>
      <c r="Z27" s="3">
        <v>3.25</v>
      </c>
      <c r="AA27" s="3">
        <v>3.25</v>
      </c>
      <c r="AB27" s="3">
        <v>3.25</v>
      </c>
      <c r="AC27" s="3">
        <v>3.29</v>
      </c>
      <c r="AD27" s="3">
        <v>3.26</v>
      </c>
      <c r="AE27" s="3">
        <v>3.25</v>
      </c>
      <c r="AF27" s="3">
        <v>3.19</v>
      </c>
      <c r="AG27" s="3">
        <v>3.3</v>
      </c>
      <c r="AH27" s="3">
        <v>3.3</v>
      </c>
      <c r="AI27" s="3">
        <v>3.25</v>
      </c>
      <c r="AJ27" s="3">
        <v>3.25</v>
      </c>
      <c r="AK27" s="3">
        <v>3.25</v>
      </c>
      <c r="AL27" s="3">
        <v>3.25</v>
      </c>
      <c r="AM27" s="3">
        <v>3.25</v>
      </c>
      <c r="AN27" s="3">
        <v>3.25</v>
      </c>
      <c r="AO27" s="3">
        <v>3.12</v>
      </c>
      <c r="AP27" s="3">
        <v>3.08</v>
      </c>
      <c r="AQ27" s="3">
        <v>3.02</v>
      </c>
      <c r="AR27" s="3">
        <v>3.01</v>
      </c>
      <c r="AS27" s="3">
        <v>2.94</v>
      </c>
      <c r="AT27" s="3">
        <v>3</v>
      </c>
      <c r="AU27" s="3">
        <v>2.97</v>
      </c>
      <c r="AV27" s="3">
        <v>2.99</v>
      </c>
      <c r="AW27" s="3">
        <v>3.02</v>
      </c>
      <c r="AX27" s="3">
        <v>3.02</v>
      </c>
      <c r="AY27" s="3">
        <v>3.01</v>
      </c>
      <c r="AZ27" s="3">
        <v>3</v>
      </c>
      <c r="BA27" s="3">
        <v>3</v>
      </c>
      <c r="BB27" s="3">
        <v>3</v>
      </c>
      <c r="BC27" s="3">
        <v>2.98</v>
      </c>
      <c r="BD27" s="3">
        <v>2.98</v>
      </c>
      <c r="BE27" s="3">
        <v>3.06</v>
      </c>
      <c r="BF27" s="3">
        <v>3.15</v>
      </c>
      <c r="BG27" s="3">
        <v>3.15</v>
      </c>
      <c r="BH27" s="3">
        <v>3.18</v>
      </c>
      <c r="BI27" s="3">
        <v>3.14</v>
      </c>
      <c r="BJ27" s="3">
        <v>3.14</v>
      </c>
      <c r="BK27" s="3">
        <v>3.09</v>
      </c>
      <c r="BL27" s="3">
        <v>3.09</v>
      </c>
      <c r="BM27" s="3">
        <v>3.07</v>
      </c>
      <c r="BN27" s="3">
        <v>3.07</v>
      </c>
      <c r="BO27" s="3">
        <v>3.07</v>
      </c>
      <c r="BP27" s="3">
        <v>2.98</v>
      </c>
      <c r="BQ27" s="3">
        <v>2.97</v>
      </c>
      <c r="BR27" s="3">
        <v>2.95</v>
      </c>
      <c r="BS27" s="3">
        <v>2.93</v>
      </c>
      <c r="BT27" s="3">
        <v>2.9</v>
      </c>
      <c r="BU27" s="3">
        <v>2.92</v>
      </c>
      <c r="BV27" s="3">
        <v>2.95</v>
      </c>
      <c r="BW27" s="3">
        <v>2.88</v>
      </c>
      <c r="BX27" s="3">
        <v>2.94</v>
      </c>
      <c r="BY27" s="3">
        <v>2.92</v>
      </c>
      <c r="BZ27" s="3">
        <v>2.9</v>
      </c>
      <c r="CA27" s="3">
        <v>3</v>
      </c>
      <c r="CB27" s="3">
        <v>2.98</v>
      </c>
      <c r="CC27" s="3">
        <v>2.96</v>
      </c>
      <c r="CD27" s="3">
        <v>2.93</v>
      </c>
      <c r="CE27" s="3">
        <v>2.92</v>
      </c>
    </row>
    <row r="28" spans="1:83">
      <c r="A28" s="2" t="s">
        <v>12</v>
      </c>
      <c r="B28" s="3">
        <v>3.27</v>
      </c>
      <c r="C28" s="3">
        <v>3.56</v>
      </c>
      <c r="D28" s="3">
        <v>3.47</v>
      </c>
      <c r="E28" s="3">
        <v>3.52</v>
      </c>
      <c r="F28" s="3">
        <v>3.52</v>
      </c>
      <c r="G28" s="3">
        <v>3.48</v>
      </c>
      <c r="H28" s="3">
        <v>3.45</v>
      </c>
      <c r="I28" s="3">
        <v>3.45</v>
      </c>
      <c r="J28" s="3">
        <v>3.44</v>
      </c>
      <c r="K28" s="3">
        <v>3.44</v>
      </c>
      <c r="L28" s="3">
        <v>3.48</v>
      </c>
      <c r="M28" s="3">
        <v>3.54</v>
      </c>
      <c r="N28" s="3">
        <v>3.59</v>
      </c>
      <c r="O28" s="3">
        <v>3.59</v>
      </c>
      <c r="P28" s="3">
        <v>3.52</v>
      </c>
      <c r="Q28" s="3">
        <v>3.5</v>
      </c>
      <c r="R28" s="3">
        <v>3.45</v>
      </c>
      <c r="S28" s="3">
        <v>3.45</v>
      </c>
      <c r="T28" s="3">
        <v>3.38</v>
      </c>
      <c r="U28" s="3">
        <v>3.31</v>
      </c>
      <c r="V28" s="3">
        <v>3.3</v>
      </c>
      <c r="W28" s="3">
        <v>3.3</v>
      </c>
      <c r="X28" s="3">
        <v>3.3</v>
      </c>
      <c r="Y28" s="3">
        <v>3.22</v>
      </c>
      <c r="Z28" s="3">
        <v>3.28</v>
      </c>
      <c r="AA28" s="3">
        <v>3.27</v>
      </c>
      <c r="AB28" s="3">
        <v>3.29</v>
      </c>
      <c r="AC28" s="3">
        <v>3.38</v>
      </c>
      <c r="AD28" s="3">
        <v>3.38</v>
      </c>
      <c r="AE28" s="3">
        <v>3.38</v>
      </c>
      <c r="AF28" s="3">
        <v>3.21</v>
      </c>
      <c r="AG28" s="3">
        <v>3.44</v>
      </c>
      <c r="AH28" s="3">
        <v>3.44</v>
      </c>
      <c r="AI28" s="3">
        <v>3.4</v>
      </c>
      <c r="AJ28" s="3">
        <v>3.4</v>
      </c>
      <c r="AK28" s="3">
        <v>3.46</v>
      </c>
      <c r="AL28" s="3">
        <v>3.46</v>
      </c>
      <c r="AM28" s="3">
        <v>3.42</v>
      </c>
      <c r="AN28" s="3">
        <v>3.39</v>
      </c>
      <c r="AO28" s="3">
        <v>3.23</v>
      </c>
      <c r="AP28" s="3">
        <v>3.22</v>
      </c>
      <c r="AQ28" s="3">
        <v>3.18</v>
      </c>
      <c r="AR28" s="3">
        <v>3.13</v>
      </c>
      <c r="AS28" s="3">
        <v>3.09</v>
      </c>
      <c r="AT28" s="3">
        <v>3.06</v>
      </c>
      <c r="AU28" s="3">
        <v>3.08</v>
      </c>
      <c r="AV28" s="3">
        <v>3.12</v>
      </c>
      <c r="AW28" s="3">
        <v>3.18</v>
      </c>
      <c r="AX28" s="3">
        <v>3.14</v>
      </c>
      <c r="AY28" s="3">
        <v>3.12</v>
      </c>
      <c r="AZ28" s="3">
        <v>3.11</v>
      </c>
      <c r="BA28" s="3">
        <v>3.1</v>
      </c>
      <c r="BB28" s="3">
        <v>3.11</v>
      </c>
      <c r="BC28" s="3">
        <v>3.09</v>
      </c>
      <c r="BD28" s="3">
        <v>3.08</v>
      </c>
      <c r="BE28" s="3">
        <v>3.15</v>
      </c>
      <c r="BF28" s="3">
        <v>3.26</v>
      </c>
      <c r="BG28" s="3">
        <v>3.24</v>
      </c>
      <c r="BH28" s="3">
        <v>3.29</v>
      </c>
      <c r="BI28" s="3">
        <v>3.31</v>
      </c>
      <c r="BJ28" s="3">
        <v>3.33</v>
      </c>
      <c r="BK28" s="3">
        <v>3.32</v>
      </c>
      <c r="BL28" s="3">
        <v>3.18</v>
      </c>
      <c r="BM28" s="3">
        <v>3.17</v>
      </c>
      <c r="BN28" s="3">
        <v>3.17</v>
      </c>
      <c r="BO28" s="3">
        <v>3.17</v>
      </c>
      <c r="BP28" s="3">
        <v>3.09</v>
      </c>
      <c r="BQ28" s="3">
        <v>3.05</v>
      </c>
      <c r="BR28" s="3">
        <v>3.05</v>
      </c>
      <c r="BS28" s="3">
        <v>3.02</v>
      </c>
      <c r="BT28" s="3">
        <v>3</v>
      </c>
      <c r="BU28" s="3">
        <v>3</v>
      </c>
      <c r="BV28" s="3">
        <v>3.03</v>
      </c>
      <c r="BW28" s="3">
        <v>3</v>
      </c>
      <c r="BX28" s="3">
        <v>3.01</v>
      </c>
      <c r="BY28" s="3">
        <v>3.02</v>
      </c>
      <c r="BZ28" s="3">
        <v>3.04</v>
      </c>
      <c r="CA28" s="3">
        <v>3.1</v>
      </c>
      <c r="CB28" s="3">
        <v>3.08</v>
      </c>
      <c r="CC28" s="3">
        <v>3.07</v>
      </c>
      <c r="CD28" s="3">
        <v>3.02</v>
      </c>
      <c r="CE28" s="3">
        <v>3</v>
      </c>
    </row>
    <row r="29" spans="1:83">
      <c r="A29" s="1" t="s">
        <v>13</v>
      </c>
      <c r="B29" s="3">
        <v>3.67</v>
      </c>
      <c r="C29" s="3">
        <v>3.84</v>
      </c>
      <c r="D29" s="3">
        <v>3.71</v>
      </c>
      <c r="E29" s="3">
        <v>3.76</v>
      </c>
      <c r="F29" s="3">
        <v>3.69</v>
      </c>
      <c r="G29" s="3">
        <v>3.65</v>
      </c>
      <c r="H29" s="3">
        <v>3.62</v>
      </c>
      <c r="I29" s="3">
        <v>3.58</v>
      </c>
      <c r="J29" s="3">
        <v>3.62</v>
      </c>
      <c r="K29" s="3">
        <v>3.62</v>
      </c>
      <c r="L29" s="3">
        <v>3.72</v>
      </c>
      <c r="M29" s="3">
        <v>3.76</v>
      </c>
      <c r="N29" s="3">
        <v>3.77</v>
      </c>
      <c r="O29" s="3">
        <v>3.77</v>
      </c>
      <c r="P29" s="3">
        <v>3.77</v>
      </c>
      <c r="Q29" s="3">
        <v>3.74</v>
      </c>
      <c r="R29" s="3">
        <v>3.67</v>
      </c>
      <c r="S29" s="3">
        <v>3.67</v>
      </c>
      <c r="T29" s="3">
        <v>3.57</v>
      </c>
      <c r="U29" s="3">
        <v>3.57</v>
      </c>
      <c r="V29" s="3">
        <v>3.57</v>
      </c>
      <c r="W29" s="3">
        <v>3.57</v>
      </c>
      <c r="X29" s="3">
        <v>3.57</v>
      </c>
      <c r="Y29" s="3">
        <v>3.54</v>
      </c>
      <c r="Z29" s="3">
        <v>3.62</v>
      </c>
      <c r="AA29" s="3">
        <v>3.57</v>
      </c>
      <c r="AB29" s="3">
        <v>3.57</v>
      </c>
      <c r="AC29" s="3">
        <v>3.62</v>
      </c>
      <c r="AD29" s="3">
        <v>3.62</v>
      </c>
      <c r="AE29" s="3">
        <v>3.62</v>
      </c>
      <c r="AF29" s="3">
        <v>3.76</v>
      </c>
      <c r="AG29" s="3">
        <v>3.74</v>
      </c>
      <c r="AH29" s="3">
        <v>3.79</v>
      </c>
      <c r="AI29" s="3">
        <v>3.77</v>
      </c>
      <c r="AJ29" s="3">
        <v>3.77</v>
      </c>
      <c r="AK29" s="3">
        <v>3.74</v>
      </c>
      <c r="AL29" s="3">
        <v>3.63</v>
      </c>
      <c r="AM29" s="3">
        <v>3.57</v>
      </c>
      <c r="AN29" s="3">
        <v>3.51</v>
      </c>
      <c r="AO29" s="3">
        <v>3.44</v>
      </c>
      <c r="AP29" s="3">
        <v>3.44</v>
      </c>
      <c r="AQ29" s="3">
        <v>3.41</v>
      </c>
      <c r="AR29" s="3">
        <v>3.37</v>
      </c>
      <c r="AS29" s="3">
        <v>3.34</v>
      </c>
      <c r="AT29" s="3">
        <v>3.4</v>
      </c>
      <c r="AU29" s="3">
        <v>3.37</v>
      </c>
      <c r="AV29" s="3">
        <v>3.37</v>
      </c>
      <c r="AW29" s="3">
        <v>3.4</v>
      </c>
      <c r="AX29" s="3">
        <v>3.39</v>
      </c>
      <c r="AY29" s="3">
        <v>3.38</v>
      </c>
      <c r="AZ29" s="3">
        <v>3.36</v>
      </c>
      <c r="BA29" s="3">
        <v>3.36</v>
      </c>
      <c r="BB29" s="3">
        <v>3.33</v>
      </c>
      <c r="BC29" s="3">
        <v>3.28</v>
      </c>
      <c r="BD29" s="3">
        <v>3.28</v>
      </c>
      <c r="BE29" s="3">
        <v>3.34</v>
      </c>
      <c r="BF29" s="3">
        <v>3.45</v>
      </c>
      <c r="BG29" s="3">
        <v>3.48</v>
      </c>
      <c r="BH29" s="3">
        <v>3.51</v>
      </c>
      <c r="BI29" s="3">
        <v>3.51</v>
      </c>
      <c r="BJ29" s="3">
        <v>3.51</v>
      </c>
      <c r="BK29" s="3">
        <v>3.43</v>
      </c>
      <c r="BL29" s="3">
        <v>3.32</v>
      </c>
      <c r="BM29" s="3">
        <v>3.26</v>
      </c>
      <c r="BN29" s="3">
        <v>3.26</v>
      </c>
      <c r="BO29" s="3">
        <v>3.26</v>
      </c>
      <c r="BP29" s="3">
        <v>3.27</v>
      </c>
      <c r="BQ29" s="3">
        <v>3.27</v>
      </c>
      <c r="BR29" s="3">
        <v>3.23</v>
      </c>
      <c r="BS29" s="3">
        <v>3.2</v>
      </c>
      <c r="BT29" s="3">
        <v>3.2</v>
      </c>
      <c r="BU29" s="3">
        <v>3.19</v>
      </c>
      <c r="BV29" s="3">
        <v>3.23</v>
      </c>
      <c r="BW29" s="3">
        <v>3.22</v>
      </c>
      <c r="BX29" s="3">
        <v>3.22</v>
      </c>
      <c r="BY29" s="3">
        <v>3.21</v>
      </c>
      <c r="BZ29" s="3">
        <v>3.21</v>
      </c>
      <c r="CA29" s="3">
        <v>3.29</v>
      </c>
      <c r="CB29" s="3">
        <v>3.31</v>
      </c>
      <c r="CC29" s="3">
        <v>3.26</v>
      </c>
      <c r="CD29" s="3">
        <v>3.23</v>
      </c>
      <c r="CE29" s="3">
        <v>3.22</v>
      </c>
    </row>
    <row r="30" spans="1:83">
      <c r="A30" s="1" t="s">
        <v>23</v>
      </c>
      <c r="B30" s="3" t="e">
        <f>NA()</f>
        <v>#N/A</v>
      </c>
      <c r="C30" s="3" t="e">
        <f>NA()</f>
        <v>#N/A</v>
      </c>
      <c r="D30" s="3" t="e">
        <f>NA()</f>
        <v>#N/A</v>
      </c>
      <c r="E30" s="3" t="e">
        <f>NA()</f>
        <v>#N/A</v>
      </c>
      <c r="F30" s="3" t="e">
        <f>NA()</f>
        <v>#N/A</v>
      </c>
      <c r="G30" s="3" t="e">
        <f>NA()</f>
        <v>#N/A</v>
      </c>
      <c r="H30" s="3" t="e">
        <f>NA()</f>
        <v>#N/A</v>
      </c>
      <c r="I30" s="3" t="e">
        <f>NA()</f>
        <v>#N/A</v>
      </c>
      <c r="J30" s="3" t="e">
        <f>NA()</f>
        <v>#N/A</v>
      </c>
      <c r="K30" s="3" t="e">
        <f>NA()</f>
        <v>#N/A</v>
      </c>
      <c r="L30" s="3" t="e">
        <f>NA()</f>
        <v>#N/A</v>
      </c>
      <c r="M30" s="3" t="e">
        <f>NA()</f>
        <v>#N/A</v>
      </c>
      <c r="N30" s="3" t="e">
        <f>NA()</f>
        <v>#N/A</v>
      </c>
      <c r="O30" s="3">
        <v>3.96</v>
      </c>
      <c r="P30" s="3">
        <v>3.98</v>
      </c>
      <c r="Q30" s="3">
        <v>3.93</v>
      </c>
      <c r="R30" s="3">
        <v>3.8</v>
      </c>
      <c r="S30" s="3">
        <v>3.8</v>
      </c>
      <c r="T30" s="3">
        <v>3.75</v>
      </c>
      <c r="U30" s="3">
        <v>3.71</v>
      </c>
      <c r="V30" s="3">
        <v>3.68</v>
      </c>
      <c r="W30" s="3">
        <v>3.6</v>
      </c>
      <c r="X30" s="3">
        <v>3.58</v>
      </c>
      <c r="Y30" s="3">
        <v>3.58</v>
      </c>
      <c r="Z30" s="3">
        <v>3.73</v>
      </c>
      <c r="AA30" s="3">
        <v>3.66</v>
      </c>
      <c r="AB30" s="3">
        <v>3.71</v>
      </c>
      <c r="AC30" s="3">
        <v>3.86</v>
      </c>
      <c r="AD30" s="3">
        <v>3.81</v>
      </c>
      <c r="AE30" s="3">
        <v>3.81</v>
      </c>
      <c r="AF30" s="3">
        <v>3.85</v>
      </c>
      <c r="AG30" s="3">
        <v>3.85</v>
      </c>
      <c r="AH30" s="3">
        <v>3.85</v>
      </c>
      <c r="AI30" s="3">
        <v>3.79</v>
      </c>
      <c r="AJ30" s="3">
        <v>3.79</v>
      </c>
      <c r="AK30" s="3">
        <v>3.74</v>
      </c>
      <c r="AL30" s="3">
        <v>3.69</v>
      </c>
      <c r="AM30" s="3">
        <v>3.54</v>
      </c>
      <c r="AN30" s="3">
        <v>3.48</v>
      </c>
      <c r="AO30" s="3">
        <v>3.46</v>
      </c>
      <c r="AP30" s="3">
        <v>3.42</v>
      </c>
      <c r="AQ30" s="3">
        <v>3.37</v>
      </c>
      <c r="AR30" s="3">
        <v>3.37</v>
      </c>
      <c r="AS30" s="3">
        <v>3.32</v>
      </c>
      <c r="AT30" s="3">
        <v>3.37</v>
      </c>
      <c r="AU30" s="3">
        <v>3.37</v>
      </c>
      <c r="AV30" s="3">
        <v>3.38</v>
      </c>
      <c r="AW30" s="3">
        <v>3.38</v>
      </c>
      <c r="AX30" s="3">
        <v>3.38</v>
      </c>
      <c r="AY30" s="3">
        <v>3.4</v>
      </c>
      <c r="AZ30" s="3">
        <v>3.37</v>
      </c>
      <c r="BA30" s="3">
        <v>3.37</v>
      </c>
      <c r="BB30" s="3">
        <v>3.38</v>
      </c>
      <c r="BC30" s="3">
        <v>3.36</v>
      </c>
      <c r="BD30" s="3">
        <v>3.35</v>
      </c>
      <c r="BE30" s="3">
        <v>3.43</v>
      </c>
      <c r="BF30" s="3">
        <v>3.55</v>
      </c>
      <c r="BG30" s="3">
        <v>3.6</v>
      </c>
      <c r="BH30" s="3">
        <v>3.68</v>
      </c>
      <c r="BI30" s="3">
        <v>3.57</v>
      </c>
      <c r="BJ30" s="3">
        <v>3.57</v>
      </c>
      <c r="BK30" s="3">
        <v>3.49</v>
      </c>
      <c r="BL30" s="3">
        <v>3.43</v>
      </c>
      <c r="BM30" s="3">
        <v>3.36</v>
      </c>
      <c r="BN30" s="3">
        <v>3.36</v>
      </c>
      <c r="BO30" s="3">
        <v>3.36</v>
      </c>
      <c r="BP30" s="3">
        <v>3.34</v>
      </c>
      <c r="BQ30" s="3">
        <v>3.32</v>
      </c>
      <c r="BR30" s="3">
        <v>3.26</v>
      </c>
      <c r="BS30" s="3">
        <v>3.23</v>
      </c>
      <c r="BT30" s="3">
        <v>3.21</v>
      </c>
      <c r="BU30" s="3">
        <v>3.21</v>
      </c>
      <c r="BV30" s="3">
        <v>3.24</v>
      </c>
      <c r="BW30" s="3">
        <v>3.27</v>
      </c>
      <c r="BX30" s="3">
        <v>3.27</v>
      </c>
      <c r="BY30" s="3">
        <v>3.26</v>
      </c>
      <c r="BZ30" s="3">
        <v>3.26</v>
      </c>
      <c r="CA30" s="3">
        <v>3.34</v>
      </c>
      <c r="CB30" s="3">
        <v>3.33</v>
      </c>
      <c r="CC30" s="3">
        <v>3.29</v>
      </c>
      <c r="CD30" s="3">
        <v>3.28</v>
      </c>
      <c r="CE30" s="3">
        <v>3.28</v>
      </c>
    </row>
    <row r="31" spans="1:83">
      <c r="A31" s="1"/>
    </row>
    <row r="32" spans="1:83">
      <c r="A32" s="2" t="s">
        <v>6</v>
      </c>
      <c r="B32" s="3">
        <v>3.77</v>
      </c>
      <c r="C32" s="3">
        <v>4.07</v>
      </c>
      <c r="D32" s="3">
        <v>4</v>
      </c>
      <c r="E32" s="3">
        <v>4.03</v>
      </c>
      <c r="F32" s="3">
        <v>4</v>
      </c>
      <c r="G32" s="3">
        <v>3.99</v>
      </c>
      <c r="H32" s="3">
        <v>3.97</v>
      </c>
      <c r="I32" s="3">
        <v>3.88</v>
      </c>
      <c r="J32" s="3">
        <v>3.92</v>
      </c>
      <c r="K32" s="3">
        <v>3.94</v>
      </c>
      <c r="L32" s="3">
        <v>4.04</v>
      </c>
      <c r="M32" s="3">
        <v>4.04</v>
      </c>
      <c r="N32" s="3">
        <v>4.07</v>
      </c>
      <c r="O32" s="3">
        <v>4.0999999999999996</v>
      </c>
      <c r="P32" s="3">
        <v>4.18</v>
      </c>
      <c r="Q32" s="3">
        <v>4.1500000000000004</v>
      </c>
      <c r="R32" s="3">
        <v>4.0199999999999996</v>
      </c>
      <c r="S32" s="3">
        <v>3.96</v>
      </c>
      <c r="T32" s="3">
        <v>3.94</v>
      </c>
      <c r="U32" s="3">
        <v>3.91</v>
      </c>
      <c r="V32" s="3">
        <v>3.91</v>
      </c>
      <c r="W32" s="3">
        <v>3.88</v>
      </c>
      <c r="X32" s="3">
        <v>3.85</v>
      </c>
      <c r="Y32" s="3">
        <v>3.82</v>
      </c>
      <c r="Z32" s="3">
        <v>3.96</v>
      </c>
      <c r="AA32" s="3">
        <v>3.88</v>
      </c>
      <c r="AB32" s="3">
        <v>3.88</v>
      </c>
      <c r="AC32" s="3">
        <v>4.01</v>
      </c>
      <c r="AD32" s="3">
        <v>4.01</v>
      </c>
      <c r="AE32" s="3">
        <v>3.98</v>
      </c>
      <c r="AF32" s="3">
        <v>3.95</v>
      </c>
      <c r="AG32" s="3">
        <v>3.95</v>
      </c>
      <c r="AH32" s="3">
        <v>3.98</v>
      </c>
      <c r="AI32" s="3">
        <v>3.98</v>
      </c>
      <c r="AJ32" s="3">
        <v>3.98</v>
      </c>
      <c r="AK32" s="3">
        <v>3.96</v>
      </c>
      <c r="AL32" s="3">
        <v>3.96</v>
      </c>
      <c r="AM32" s="3">
        <v>3.83</v>
      </c>
      <c r="AN32" s="3">
        <v>3.74</v>
      </c>
      <c r="AO32" s="3">
        <v>3.69</v>
      </c>
      <c r="AP32" s="3">
        <v>3.69</v>
      </c>
      <c r="AQ32" s="3">
        <v>3.62</v>
      </c>
      <c r="AR32" s="3">
        <v>3.62</v>
      </c>
      <c r="AS32" s="3">
        <v>3.62</v>
      </c>
      <c r="AT32" s="3">
        <v>3.65</v>
      </c>
      <c r="AU32" s="3">
        <v>3.59</v>
      </c>
      <c r="AV32" s="3">
        <v>3.59</v>
      </c>
      <c r="AW32" s="3">
        <v>3.62</v>
      </c>
      <c r="AX32" s="3">
        <v>3.59</v>
      </c>
      <c r="AY32" s="3">
        <v>3.6</v>
      </c>
      <c r="AZ32" s="3">
        <v>3.58</v>
      </c>
      <c r="BA32" s="3">
        <v>3.58</v>
      </c>
      <c r="BB32" s="3">
        <v>3.58</v>
      </c>
      <c r="BC32" s="3">
        <v>3.58</v>
      </c>
      <c r="BD32" s="3">
        <v>3.61</v>
      </c>
      <c r="BE32" s="3">
        <v>3.7</v>
      </c>
      <c r="BF32" s="3">
        <v>3.72</v>
      </c>
      <c r="BG32" s="3">
        <v>3.78</v>
      </c>
      <c r="BH32" s="3">
        <v>3.78</v>
      </c>
      <c r="BI32" s="3">
        <v>3.75</v>
      </c>
      <c r="BJ32" s="3">
        <v>3.75</v>
      </c>
      <c r="BK32" s="3">
        <v>3.75</v>
      </c>
      <c r="BL32" s="3">
        <v>3.68</v>
      </c>
      <c r="BM32" s="3">
        <v>3.65</v>
      </c>
      <c r="BN32" s="3">
        <v>3.65</v>
      </c>
      <c r="BO32" s="3">
        <v>3.65</v>
      </c>
      <c r="BP32" s="3">
        <v>3.74</v>
      </c>
      <c r="BQ32" s="3">
        <v>3.67</v>
      </c>
      <c r="BR32" s="3">
        <v>3.67</v>
      </c>
      <c r="BS32" s="3">
        <v>3.67</v>
      </c>
      <c r="BT32" s="3">
        <v>3.67</v>
      </c>
      <c r="BU32" s="3">
        <v>3.67</v>
      </c>
      <c r="BV32" s="3">
        <v>3.67</v>
      </c>
      <c r="BW32" s="3">
        <v>3.67</v>
      </c>
      <c r="BX32" s="3">
        <v>3.67</v>
      </c>
      <c r="BY32" s="3">
        <v>3.67</v>
      </c>
      <c r="BZ32" s="3">
        <v>3.67</v>
      </c>
      <c r="CA32" s="3">
        <v>3.62</v>
      </c>
      <c r="CB32" s="3">
        <v>3.65</v>
      </c>
      <c r="CC32" s="3">
        <v>3.62</v>
      </c>
      <c r="CD32" s="3">
        <v>3.62</v>
      </c>
      <c r="CE32" s="3">
        <v>3.57</v>
      </c>
    </row>
    <row r="33" spans="1:96">
      <c r="A33" s="2" t="s">
        <v>36</v>
      </c>
      <c r="B33" s="3" t="e">
        <f>NA()</f>
        <v>#N/A</v>
      </c>
      <c r="C33" s="3" t="e">
        <f>NA()</f>
        <v>#N/A</v>
      </c>
      <c r="D33" s="3" t="e">
        <f>NA()</f>
        <v>#N/A</v>
      </c>
      <c r="E33" s="3" t="e">
        <f>NA()</f>
        <v>#N/A</v>
      </c>
      <c r="F33" s="3" t="e">
        <f>NA()</f>
        <v>#N/A</v>
      </c>
      <c r="G33" s="3" t="e">
        <f>NA()</f>
        <v>#N/A</v>
      </c>
      <c r="H33" s="3" t="e">
        <f>NA()</f>
        <v>#N/A</v>
      </c>
      <c r="I33" s="3" t="e">
        <f>NA()</f>
        <v>#N/A</v>
      </c>
      <c r="J33" s="3" t="e">
        <f>NA()</f>
        <v>#N/A</v>
      </c>
      <c r="K33" s="3" t="e">
        <f>NA()</f>
        <v>#N/A</v>
      </c>
      <c r="L33" s="3" t="e">
        <f>NA()</f>
        <v>#N/A</v>
      </c>
      <c r="M33" s="3" t="e">
        <f>NA()</f>
        <v>#N/A</v>
      </c>
      <c r="N33" s="3" t="e">
        <f>NA()</f>
        <v>#N/A</v>
      </c>
      <c r="O33" s="3" t="e">
        <f>NA()</f>
        <v>#N/A</v>
      </c>
      <c r="P33" s="3" t="e">
        <f>NA()</f>
        <v>#N/A</v>
      </c>
      <c r="Q33" s="3" t="e">
        <f>NA()</f>
        <v>#N/A</v>
      </c>
      <c r="R33" s="3" t="e">
        <f>NA()</f>
        <v>#N/A</v>
      </c>
      <c r="S33" s="3" t="e">
        <f>NA()</f>
        <v>#N/A</v>
      </c>
      <c r="T33" s="3" t="e">
        <f>NA()</f>
        <v>#N/A</v>
      </c>
      <c r="U33" s="3" t="e">
        <f>NA()</f>
        <v>#N/A</v>
      </c>
      <c r="V33" s="3" t="e">
        <f>NA()</f>
        <v>#N/A</v>
      </c>
      <c r="W33" s="3" t="e">
        <f>NA()</f>
        <v>#N/A</v>
      </c>
      <c r="X33" s="3" t="e">
        <f>NA()</f>
        <v>#N/A</v>
      </c>
      <c r="Y33" s="3" t="e">
        <f>NA()</f>
        <v>#N/A</v>
      </c>
      <c r="Z33" s="3" t="e">
        <f>NA()</f>
        <v>#N/A</v>
      </c>
      <c r="AA33" s="3" t="e">
        <f>NA()</f>
        <v>#N/A</v>
      </c>
      <c r="AB33" s="3" t="e">
        <f>NA()</f>
        <v>#N/A</v>
      </c>
      <c r="AC33" s="3" t="e">
        <f>NA()</f>
        <v>#N/A</v>
      </c>
      <c r="AD33" s="3" t="e">
        <f>NA()</f>
        <v>#N/A</v>
      </c>
      <c r="AE33" s="3" t="e">
        <f>NA()</f>
        <v>#N/A</v>
      </c>
      <c r="AF33" s="3" t="e">
        <f>NA()</f>
        <v>#N/A</v>
      </c>
      <c r="AG33" s="3" t="e">
        <f>NA()</f>
        <v>#N/A</v>
      </c>
      <c r="AH33" s="3" t="e">
        <f>NA()</f>
        <v>#N/A</v>
      </c>
      <c r="AI33" s="3" t="e">
        <f>NA()</f>
        <v>#N/A</v>
      </c>
      <c r="AJ33" s="3" t="e">
        <f>NA()</f>
        <v>#N/A</v>
      </c>
      <c r="AK33" s="3" t="e">
        <f>NA()</f>
        <v>#N/A</v>
      </c>
      <c r="AL33" s="3" t="e">
        <f>NA()</f>
        <v>#N/A</v>
      </c>
      <c r="AM33" s="3" t="e">
        <f>NA()</f>
        <v>#N/A</v>
      </c>
      <c r="AN33" s="3" t="e">
        <f>NA()</f>
        <v>#N/A</v>
      </c>
      <c r="AO33" s="3" t="e">
        <f>NA()</f>
        <v>#N/A</v>
      </c>
      <c r="AP33" s="3" t="e">
        <f>NA()</f>
        <v>#N/A</v>
      </c>
      <c r="AQ33" s="3" t="e">
        <f>NA()</f>
        <v>#N/A</v>
      </c>
      <c r="AR33" s="3" t="e">
        <f>NA()</f>
        <v>#N/A</v>
      </c>
      <c r="AS33" s="3" t="e">
        <f>NA()</f>
        <v>#N/A</v>
      </c>
      <c r="AT33" s="3" t="e">
        <f>NA()</f>
        <v>#N/A</v>
      </c>
      <c r="AU33" s="3" t="e">
        <f>NA()</f>
        <v>#N/A</v>
      </c>
      <c r="AV33" s="3" t="e">
        <f>NA()</f>
        <v>#N/A</v>
      </c>
      <c r="AW33" s="3" t="e">
        <f>NA()</f>
        <v>#N/A</v>
      </c>
      <c r="AX33" s="3" t="e">
        <f>NA()</f>
        <v>#N/A</v>
      </c>
      <c r="AY33" s="3" t="e">
        <f>NA()</f>
        <v>#N/A</v>
      </c>
      <c r="AZ33" s="3" t="e">
        <f>NA()</f>
        <v>#N/A</v>
      </c>
      <c r="BA33" s="3" t="e">
        <f>NA()</f>
        <v>#N/A</v>
      </c>
      <c r="BB33" s="3" t="e">
        <f>NA()</f>
        <v>#N/A</v>
      </c>
      <c r="BC33" s="3" t="e">
        <f>NA()</f>
        <v>#N/A</v>
      </c>
      <c r="BD33" s="3" t="e">
        <f>NA()</f>
        <v>#N/A</v>
      </c>
      <c r="BE33" s="3" t="e">
        <f>NA()</f>
        <v>#N/A</v>
      </c>
      <c r="BF33" s="3" t="e">
        <f>NA()</f>
        <v>#N/A</v>
      </c>
      <c r="BG33" s="3" t="e">
        <f>NA()</f>
        <v>#N/A</v>
      </c>
      <c r="BH33" s="3" t="e">
        <f>NA()</f>
        <v>#N/A</v>
      </c>
      <c r="BI33" s="3" t="e">
        <f>NA()</f>
        <v>#N/A</v>
      </c>
      <c r="BJ33" s="3" t="e">
        <f>NA()</f>
        <v>#N/A</v>
      </c>
      <c r="BK33" s="3" t="e">
        <f>NA()</f>
        <v>#N/A</v>
      </c>
      <c r="BL33" s="3" t="e">
        <f>NA()</f>
        <v>#N/A</v>
      </c>
      <c r="BM33" s="3" t="e">
        <f>NA()</f>
        <v>#N/A</v>
      </c>
      <c r="BN33" s="3" t="e">
        <f>NA()</f>
        <v>#N/A</v>
      </c>
      <c r="BO33" s="3">
        <v>3.77</v>
      </c>
      <c r="BP33" s="3">
        <v>3.74</v>
      </c>
      <c r="BQ33" s="3">
        <v>3.74</v>
      </c>
      <c r="BR33" s="3">
        <v>3.74</v>
      </c>
      <c r="BS33" s="3">
        <v>3.72</v>
      </c>
      <c r="BT33" s="3">
        <v>3.68</v>
      </c>
      <c r="BU33" s="3">
        <v>3.73</v>
      </c>
      <c r="BV33" s="3">
        <v>3.73</v>
      </c>
      <c r="BW33" s="3">
        <v>3.73</v>
      </c>
      <c r="BX33" s="3">
        <v>3.73</v>
      </c>
      <c r="BY33" s="3">
        <v>3.71</v>
      </c>
      <c r="BZ33" s="3">
        <v>3.71</v>
      </c>
      <c r="CA33" s="3">
        <v>3.77</v>
      </c>
      <c r="CB33" s="3">
        <v>3.78</v>
      </c>
      <c r="CC33" s="3">
        <v>3.68</v>
      </c>
      <c r="CD33" s="3">
        <v>3.62</v>
      </c>
      <c r="CE33" s="3">
        <v>3.62</v>
      </c>
    </row>
    <row r="34" spans="1:96">
      <c r="A34" s="2"/>
    </row>
    <row r="35" spans="1:96">
      <c r="A35" s="2" t="s">
        <v>7</v>
      </c>
      <c r="B35" s="3">
        <v>4.1900000000000004</v>
      </c>
      <c r="C35" s="3">
        <v>4.3099999999999996</v>
      </c>
      <c r="D35" s="3">
        <v>4.28</v>
      </c>
      <c r="E35" s="3">
        <v>4.3099999999999996</v>
      </c>
      <c r="F35" s="3">
        <v>4.3099999999999996</v>
      </c>
      <c r="G35" s="3">
        <v>4.28</v>
      </c>
      <c r="H35" s="3">
        <v>4.28</v>
      </c>
      <c r="I35" s="3">
        <v>4.2</v>
      </c>
      <c r="J35" s="3">
        <v>4.21</v>
      </c>
      <c r="K35" s="3">
        <v>4.21</v>
      </c>
      <c r="L35" s="3">
        <v>4.3099999999999996</v>
      </c>
      <c r="M35" s="3">
        <v>4.34</v>
      </c>
      <c r="N35" s="3">
        <v>4.41</v>
      </c>
      <c r="O35" s="3">
        <v>4.5</v>
      </c>
      <c r="P35" s="3">
        <v>4.38</v>
      </c>
      <c r="Q35" s="3">
        <v>4.3499999999999996</v>
      </c>
      <c r="R35" s="3">
        <v>4.21</v>
      </c>
      <c r="S35" s="3">
        <v>4.18</v>
      </c>
      <c r="T35" s="3">
        <v>4.12</v>
      </c>
      <c r="U35" s="3">
        <v>4.12</v>
      </c>
      <c r="V35" s="3">
        <v>4.12</v>
      </c>
      <c r="W35" s="3">
        <v>4.09</v>
      </c>
      <c r="X35" s="3">
        <v>4.0599999999999996</v>
      </c>
      <c r="Y35" s="3">
        <v>4.0599999999999996</v>
      </c>
      <c r="Z35" s="3">
        <v>4.12</v>
      </c>
      <c r="AA35" s="3">
        <v>4.1500000000000004</v>
      </c>
      <c r="AB35" s="3">
        <v>4.12</v>
      </c>
      <c r="AC35" s="3">
        <v>4.1900000000000004</v>
      </c>
      <c r="AD35" s="3">
        <v>4.1900000000000004</v>
      </c>
      <c r="AE35" s="3">
        <v>4.1900000000000004</v>
      </c>
      <c r="AF35" s="3">
        <v>4.1900000000000004</v>
      </c>
      <c r="AG35" s="3">
        <v>4.1900000000000004</v>
      </c>
      <c r="AH35" s="3">
        <v>4.2300000000000004</v>
      </c>
      <c r="AI35" s="3">
        <v>4.1900000000000004</v>
      </c>
      <c r="AJ35" s="3">
        <v>4.1900000000000004</v>
      </c>
      <c r="AK35" s="3">
        <v>4.1900000000000004</v>
      </c>
      <c r="AL35" s="3">
        <v>4.1900000000000004</v>
      </c>
      <c r="AM35" s="3">
        <v>4.1900000000000004</v>
      </c>
      <c r="AN35" s="3">
        <v>4.09</v>
      </c>
      <c r="AO35" s="3">
        <v>4.0599999999999996</v>
      </c>
      <c r="AP35" s="3">
        <v>4</v>
      </c>
      <c r="AQ35" s="3">
        <v>3.94</v>
      </c>
      <c r="AR35" s="3">
        <v>3.94</v>
      </c>
      <c r="AS35" s="3">
        <v>3.9</v>
      </c>
      <c r="AT35" s="3">
        <v>3.96</v>
      </c>
      <c r="AU35" s="3">
        <v>3.9</v>
      </c>
      <c r="AV35" s="3">
        <v>3.93</v>
      </c>
      <c r="AW35" s="3">
        <v>3.92</v>
      </c>
      <c r="AX35" s="3">
        <v>3.92</v>
      </c>
      <c r="AY35" s="3">
        <v>3.93</v>
      </c>
      <c r="AZ35" s="3">
        <v>3.96</v>
      </c>
      <c r="BA35" s="3">
        <v>3.96</v>
      </c>
      <c r="BB35" s="3">
        <v>3.96</v>
      </c>
      <c r="BC35" s="3">
        <v>3.96</v>
      </c>
      <c r="BD35" s="3">
        <v>4.0599999999999996</v>
      </c>
      <c r="BE35" s="3">
        <v>4.08</v>
      </c>
      <c r="BF35" s="3">
        <v>4.16</v>
      </c>
      <c r="BG35" s="3">
        <v>4.1900000000000004</v>
      </c>
      <c r="BH35" s="3">
        <v>4.16</v>
      </c>
      <c r="BI35" s="3">
        <v>4.12</v>
      </c>
      <c r="BJ35" s="3">
        <v>4.12</v>
      </c>
      <c r="BK35" s="3">
        <v>4.09</v>
      </c>
      <c r="BL35" s="3">
        <v>4.0199999999999996</v>
      </c>
      <c r="BM35" s="3">
        <v>3.96</v>
      </c>
      <c r="BN35" s="3">
        <v>3.96</v>
      </c>
      <c r="BO35" s="3">
        <v>3.99</v>
      </c>
      <c r="BP35" s="3">
        <v>3.99</v>
      </c>
      <c r="BQ35" s="3">
        <v>3.99</v>
      </c>
      <c r="BR35" s="3">
        <v>3.99</v>
      </c>
      <c r="BS35" s="3">
        <v>3.95</v>
      </c>
      <c r="BT35" s="3">
        <v>3.95</v>
      </c>
      <c r="BU35" s="3">
        <v>3.95</v>
      </c>
      <c r="BV35" s="3">
        <v>3.95</v>
      </c>
      <c r="BW35" s="3">
        <v>3.95</v>
      </c>
      <c r="BX35" s="3">
        <v>3.95</v>
      </c>
      <c r="BY35" s="3">
        <v>3.95</v>
      </c>
      <c r="BZ35" s="3">
        <v>3.95</v>
      </c>
      <c r="CA35" s="3">
        <v>3.95</v>
      </c>
      <c r="CB35" s="3">
        <v>3.95</v>
      </c>
      <c r="CC35" s="3">
        <v>3.95</v>
      </c>
      <c r="CD35" s="3">
        <v>3.88</v>
      </c>
      <c r="CE35" s="3">
        <v>3.88</v>
      </c>
    </row>
    <row r="36" spans="1:96">
      <c r="A36" s="2" t="s">
        <v>24</v>
      </c>
      <c r="B36" s="3" t="e">
        <f>NA()</f>
        <v>#N/A</v>
      </c>
      <c r="C36" s="3" t="e">
        <f>NA()</f>
        <v>#N/A</v>
      </c>
      <c r="D36" s="3" t="e">
        <f>NA()</f>
        <v>#N/A</v>
      </c>
      <c r="E36" s="3" t="e">
        <f>NA()</f>
        <v>#N/A</v>
      </c>
      <c r="F36" s="3" t="e">
        <f>NA()</f>
        <v>#N/A</v>
      </c>
      <c r="G36" s="3" t="e">
        <f>NA()</f>
        <v>#N/A</v>
      </c>
      <c r="H36" s="3" t="e">
        <f>NA()</f>
        <v>#N/A</v>
      </c>
      <c r="I36" s="3" t="e">
        <f>NA()</f>
        <v>#N/A</v>
      </c>
      <c r="J36" s="3" t="e">
        <f>NA()</f>
        <v>#N/A</v>
      </c>
      <c r="K36" s="3" t="e">
        <f>NA()</f>
        <v>#N/A</v>
      </c>
      <c r="L36" s="3" t="e">
        <f>NA()</f>
        <v>#N/A</v>
      </c>
      <c r="M36" s="3" t="e">
        <f>NA()</f>
        <v>#N/A</v>
      </c>
      <c r="N36" s="3" t="e">
        <f>NA()</f>
        <v>#N/A</v>
      </c>
      <c r="O36" s="3" t="e">
        <f>NA()</f>
        <v>#N/A</v>
      </c>
      <c r="P36" s="3">
        <v>4.51</v>
      </c>
      <c r="Q36" s="3">
        <v>4.4400000000000004</v>
      </c>
      <c r="R36" s="3">
        <v>4.18</v>
      </c>
      <c r="S36" s="3">
        <v>4.18</v>
      </c>
      <c r="T36" s="3">
        <v>4.17</v>
      </c>
      <c r="U36" s="3">
        <v>4.13</v>
      </c>
      <c r="V36" s="3">
        <v>4.13</v>
      </c>
      <c r="W36" s="3">
        <v>4.12</v>
      </c>
      <c r="X36" s="3">
        <v>4.09</v>
      </c>
      <c r="Y36" s="3">
        <v>4.07</v>
      </c>
      <c r="Z36" s="3">
        <v>4.24</v>
      </c>
      <c r="AA36" s="3">
        <v>4.1900000000000004</v>
      </c>
      <c r="AB36" s="3">
        <v>4.1900000000000004</v>
      </c>
      <c r="AC36" s="3">
        <v>4.1900000000000004</v>
      </c>
      <c r="AD36" s="3">
        <v>4.18</v>
      </c>
      <c r="AE36" s="3">
        <v>4.21</v>
      </c>
      <c r="AF36" s="3">
        <v>4.21</v>
      </c>
      <c r="AG36" s="3">
        <v>4.24</v>
      </c>
      <c r="AH36" s="3">
        <v>4.2699999999999996</v>
      </c>
      <c r="AI36" s="3">
        <v>4.24</v>
      </c>
      <c r="AJ36" s="3">
        <v>4.1900000000000004</v>
      </c>
      <c r="AK36" s="3">
        <v>4.21</v>
      </c>
      <c r="AL36" s="3">
        <v>4.21</v>
      </c>
      <c r="AM36" s="3">
        <v>4.21</v>
      </c>
      <c r="AN36" s="3">
        <v>4.1500000000000004</v>
      </c>
      <c r="AO36" s="3">
        <v>4.1100000000000003</v>
      </c>
      <c r="AP36" s="3">
        <v>4.05</v>
      </c>
      <c r="AQ36" s="3">
        <v>3.95</v>
      </c>
      <c r="AR36" s="3">
        <v>3.95</v>
      </c>
      <c r="AS36" s="3">
        <v>3.92</v>
      </c>
      <c r="AT36" s="3">
        <v>3.98</v>
      </c>
      <c r="AU36" s="3">
        <v>3.95</v>
      </c>
      <c r="AV36" s="3">
        <v>3.98</v>
      </c>
      <c r="AW36" s="3">
        <v>3.95</v>
      </c>
      <c r="AX36" s="3">
        <v>3.95</v>
      </c>
      <c r="AY36" s="3">
        <v>3.92</v>
      </c>
      <c r="AZ36" s="3">
        <v>3.95</v>
      </c>
      <c r="BA36" s="3">
        <v>3.95</v>
      </c>
      <c r="BB36" s="3">
        <v>3.95</v>
      </c>
      <c r="BC36" s="3">
        <v>3.95</v>
      </c>
      <c r="BD36" s="3">
        <v>3.96</v>
      </c>
      <c r="BE36" s="3">
        <v>4.0999999999999996</v>
      </c>
      <c r="BF36" s="3">
        <v>4.2300000000000004</v>
      </c>
      <c r="BG36" s="3">
        <v>4.2</v>
      </c>
      <c r="BH36" s="3">
        <v>4.26</v>
      </c>
      <c r="BI36" s="3">
        <v>4.2300000000000004</v>
      </c>
      <c r="BJ36" s="3">
        <v>4.2300000000000004</v>
      </c>
      <c r="BK36" s="3">
        <v>4.16</v>
      </c>
      <c r="BL36" s="3">
        <v>4.0999999999999996</v>
      </c>
      <c r="BM36" s="3">
        <v>4</v>
      </c>
      <c r="BN36" s="3">
        <v>3.94</v>
      </c>
      <c r="BO36" s="3">
        <v>3.94</v>
      </c>
      <c r="BP36" s="3">
        <v>4.03</v>
      </c>
      <c r="BQ36" s="3">
        <v>4.03</v>
      </c>
      <c r="BR36" s="3">
        <v>4.03</v>
      </c>
      <c r="BS36" s="3">
        <v>3.99</v>
      </c>
      <c r="BT36" s="3">
        <v>3.99</v>
      </c>
      <c r="BU36" s="3">
        <v>3.99</v>
      </c>
      <c r="BV36" s="3">
        <v>3.99</v>
      </c>
      <c r="BW36" s="3">
        <v>3.99</v>
      </c>
      <c r="BX36" s="3">
        <v>3.96</v>
      </c>
      <c r="BY36" s="3">
        <v>3.96</v>
      </c>
      <c r="BZ36" s="3">
        <v>3.96</v>
      </c>
      <c r="CA36" s="3">
        <v>3.95</v>
      </c>
      <c r="CB36" s="3">
        <v>3.95</v>
      </c>
      <c r="CC36" s="3">
        <v>3.98</v>
      </c>
      <c r="CD36" s="3">
        <v>3.91</v>
      </c>
      <c r="CE36" s="3">
        <v>3.91</v>
      </c>
    </row>
    <row r="37" spans="1:96">
      <c r="A37" s="2" t="s">
        <v>10</v>
      </c>
      <c r="B37" s="3">
        <v>4.33</v>
      </c>
      <c r="C37" s="3">
        <v>4.46</v>
      </c>
      <c r="D37" s="3">
        <v>4.4000000000000004</v>
      </c>
      <c r="E37" s="3">
        <v>4.4400000000000004</v>
      </c>
      <c r="F37" s="3">
        <v>4.4400000000000004</v>
      </c>
      <c r="G37" s="3">
        <v>4.4400000000000004</v>
      </c>
      <c r="H37" s="3">
        <v>4.4400000000000004</v>
      </c>
      <c r="I37" s="3">
        <v>4.4400000000000004</v>
      </c>
      <c r="J37" s="3">
        <v>4.41</v>
      </c>
      <c r="K37" s="3">
        <v>4.41</v>
      </c>
      <c r="L37" s="3">
        <v>4.43</v>
      </c>
      <c r="M37" s="3">
        <v>4.43</v>
      </c>
      <c r="N37" s="3">
        <v>4.46</v>
      </c>
      <c r="O37" s="3">
        <v>4.46</v>
      </c>
      <c r="P37" s="3">
        <v>4.46</v>
      </c>
      <c r="Q37" s="3">
        <v>4.46</v>
      </c>
      <c r="R37" s="3">
        <v>4.34</v>
      </c>
      <c r="S37" s="3">
        <v>4.28</v>
      </c>
      <c r="T37" s="3">
        <v>4.26</v>
      </c>
      <c r="U37" s="3">
        <v>4.26</v>
      </c>
      <c r="V37" s="3">
        <v>4.26</v>
      </c>
      <c r="W37" s="3">
        <v>4.1900000000000004</v>
      </c>
      <c r="X37" s="3">
        <v>4.16</v>
      </c>
      <c r="Y37" s="3">
        <v>4.16</v>
      </c>
      <c r="Z37" s="3">
        <v>4.2699999999999996</v>
      </c>
      <c r="AA37" s="3">
        <v>4.24</v>
      </c>
      <c r="AB37" s="3">
        <v>4.24</v>
      </c>
      <c r="AC37" s="3">
        <v>4.33</v>
      </c>
      <c r="AD37" s="3">
        <v>4.33</v>
      </c>
      <c r="AE37" s="3">
        <v>4.33</v>
      </c>
      <c r="AF37" s="3">
        <v>4.29</v>
      </c>
      <c r="AG37" s="3">
        <v>4.38</v>
      </c>
      <c r="AH37" s="3">
        <v>4.38</v>
      </c>
      <c r="AI37" s="3">
        <v>4.3499999999999996</v>
      </c>
      <c r="AJ37" s="3">
        <v>4.3499999999999996</v>
      </c>
      <c r="AK37" s="3">
        <v>4.29</v>
      </c>
      <c r="AL37" s="3">
        <v>4.29</v>
      </c>
      <c r="AM37" s="3">
        <v>4.26</v>
      </c>
      <c r="AN37" s="3">
        <v>4.22</v>
      </c>
      <c r="AO37" s="3">
        <v>4.1900000000000004</v>
      </c>
      <c r="AP37" s="3">
        <v>4.1900000000000004</v>
      </c>
      <c r="AQ37" s="3">
        <v>4.1399999999999997</v>
      </c>
      <c r="AR37" s="3">
        <v>4.07</v>
      </c>
      <c r="AS37" s="3">
        <v>4.04</v>
      </c>
      <c r="AT37" s="3">
        <v>4.04</v>
      </c>
      <c r="AU37" s="3">
        <v>4.0599999999999996</v>
      </c>
      <c r="AV37" s="3">
        <v>4.0599999999999996</v>
      </c>
      <c r="AW37" s="3">
        <v>4.0599999999999996</v>
      </c>
      <c r="AX37" s="3">
        <v>4.0599999999999996</v>
      </c>
      <c r="AY37" s="3">
        <v>4.0599999999999996</v>
      </c>
      <c r="AZ37" s="3">
        <v>4.0599999999999996</v>
      </c>
      <c r="BA37" s="3">
        <v>4.0599999999999996</v>
      </c>
      <c r="BB37" s="3">
        <v>4.0199999999999996</v>
      </c>
      <c r="BC37" s="3">
        <v>4.0199999999999996</v>
      </c>
      <c r="BD37" s="3">
        <v>4.05</v>
      </c>
      <c r="BE37" s="3">
        <v>4.17</v>
      </c>
      <c r="BF37" s="3">
        <v>4.24</v>
      </c>
      <c r="BG37" s="3">
        <v>4.17</v>
      </c>
      <c r="BH37" s="3">
        <v>4.24</v>
      </c>
      <c r="BI37" s="3">
        <v>4.24</v>
      </c>
      <c r="BJ37" s="3">
        <v>4.24</v>
      </c>
      <c r="BK37" s="3">
        <v>4.21</v>
      </c>
      <c r="BL37" s="3">
        <v>4.13</v>
      </c>
      <c r="BM37" s="3">
        <v>4.0999999999999996</v>
      </c>
      <c r="BN37" s="3">
        <v>4.0999999999999996</v>
      </c>
      <c r="BO37" s="3">
        <v>4.0999999999999996</v>
      </c>
      <c r="BP37" s="3">
        <v>4.12</v>
      </c>
      <c r="BQ37" s="3">
        <v>4.12</v>
      </c>
      <c r="BR37" s="3">
        <v>4.12</v>
      </c>
      <c r="BS37" s="3">
        <v>4.0599999999999996</v>
      </c>
      <c r="BT37" s="3">
        <v>4.08</v>
      </c>
      <c r="BU37" s="3">
        <v>4.08</v>
      </c>
      <c r="BV37" s="3">
        <v>4.08</v>
      </c>
      <c r="BW37" s="3">
        <v>4.08</v>
      </c>
      <c r="BX37" s="3">
        <v>4.08</v>
      </c>
      <c r="BY37" s="3">
        <v>4.08</v>
      </c>
      <c r="BZ37" s="3">
        <v>4.08</v>
      </c>
      <c r="CA37" s="3">
        <v>4.04</v>
      </c>
      <c r="CB37" s="3">
        <v>4.04</v>
      </c>
      <c r="CC37" s="3">
        <v>4.04</v>
      </c>
      <c r="CD37" s="3">
        <v>4</v>
      </c>
      <c r="CE37" s="3">
        <v>4</v>
      </c>
    </row>
    <row r="38" spans="1:96">
      <c r="A38" s="1" t="s">
        <v>26</v>
      </c>
      <c r="B38" s="3" t="e">
        <f>NA()</f>
        <v>#N/A</v>
      </c>
      <c r="C38" s="3" t="e">
        <f>NA()</f>
        <v>#N/A</v>
      </c>
      <c r="D38" s="3" t="e">
        <f>NA()</f>
        <v>#N/A</v>
      </c>
      <c r="E38" s="3" t="e">
        <f>NA()</f>
        <v>#N/A</v>
      </c>
      <c r="F38" s="3" t="e">
        <f>NA()</f>
        <v>#N/A</v>
      </c>
      <c r="G38" s="3" t="e">
        <f>NA()</f>
        <v>#N/A</v>
      </c>
      <c r="H38" s="3" t="e">
        <f>NA()</f>
        <v>#N/A</v>
      </c>
      <c r="I38" s="3" t="e">
        <f>NA()</f>
        <v>#N/A</v>
      </c>
      <c r="J38" s="3" t="e">
        <f>NA()</f>
        <v>#N/A</v>
      </c>
      <c r="K38" s="3" t="e">
        <f>NA()</f>
        <v>#N/A</v>
      </c>
      <c r="L38" s="3" t="e">
        <f>NA()</f>
        <v>#N/A</v>
      </c>
      <c r="M38" s="3" t="e">
        <f>NA()</f>
        <v>#N/A</v>
      </c>
      <c r="N38" s="3" t="e">
        <f>NA()</f>
        <v>#N/A</v>
      </c>
      <c r="O38" s="3" t="e">
        <f>NA()</f>
        <v>#N/A</v>
      </c>
      <c r="P38" s="3" t="e">
        <f>NA()</f>
        <v>#N/A</v>
      </c>
      <c r="Q38" s="3" t="e">
        <f>NA()</f>
        <v>#N/A</v>
      </c>
      <c r="R38" s="3" t="e">
        <f>NA()</f>
        <v>#N/A</v>
      </c>
      <c r="S38" s="3" t="e">
        <f>NA()</f>
        <v>#N/A</v>
      </c>
      <c r="T38" s="3" t="e">
        <f>NA()</f>
        <v>#N/A</v>
      </c>
      <c r="U38" s="3" t="e">
        <f>NA()</f>
        <v>#N/A</v>
      </c>
      <c r="V38" s="3" t="e">
        <f>NA()</f>
        <v>#N/A</v>
      </c>
      <c r="W38" s="3" t="e">
        <f>NA()</f>
        <v>#N/A</v>
      </c>
      <c r="X38" s="3" t="e">
        <f>NA()</f>
        <v>#N/A</v>
      </c>
      <c r="Y38" s="3" t="e">
        <f>NA()</f>
        <v>#N/A</v>
      </c>
      <c r="Z38" s="3" t="e">
        <f>NA()</f>
        <v>#N/A</v>
      </c>
      <c r="AA38" s="3" t="e">
        <f>NA()</f>
        <v>#N/A</v>
      </c>
      <c r="AB38" s="3" t="e">
        <f>NA()</f>
        <v>#N/A</v>
      </c>
      <c r="AC38" s="3" t="e">
        <f>NA()</f>
        <v>#N/A</v>
      </c>
      <c r="AD38" s="3" t="e">
        <f>NA()</f>
        <v>#N/A</v>
      </c>
      <c r="AE38" s="3" t="e">
        <f>NA()</f>
        <v>#N/A</v>
      </c>
      <c r="AF38" s="3">
        <v>4.28</v>
      </c>
      <c r="AG38" s="3">
        <v>4.32</v>
      </c>
      <c r="AH38" s="3">
        <v>4.34</v>
      </c>
      <c r="AI38" s="3">
        <v>4.3</v>
      </c>
      <c r="AJ38" s="3">
        <v>4.3</v>
      </c>
      <c r="AK38" s="3">
        <v>4.28</v>
      </c>
      <c r="AL38" s="3">
        <v>4.28</v>
      </c>
      <c r="AM38" s="3">
        <v>4.2300000000000004</v>
      </c>
      <c r="AN38" s="3">
        <v>4.2</v>
      </c>
      <c r="AO38" s="3">
        <v>4.13</v>
      </c>
      <c r="AP38" s="3">
        <v>4.0999999999999996</v>
      </c>
      <c r="AQ38" s="3">
        <v>4.01</v>
      </c>
      <c r="AR38" s="3">
        <v>3.98</v>
      </c>
      <c r="AS38" s="3">
        <v>3.95</v>
      </c>
      <c r="AT38" s="3">
        <v>4.01</v>
      </c>
      <c r="AU38" s="3">
        <v>3.95</v>
      </c>
      <c r="AV38" s="3">
        <v>3.95</v>
      </c>
      <c r="AW38" s="3">
        <v>4.01</v>
      </c>
      <c r="AX38" s="3">
        <v>3.98</v>
      </c>
      <c r="AY38" s="3">
        <v>3.98</v>
      </c>
      <c r="AZ38" s="3">
        <v>3.98</v>
      </c>
      <c r="BA38" s="3">
        <v>4.01</v>
      </c>
      <c r="BB38" s="3">
        <v>4.01</v>
      </c>
      <c r="BC38" s="3">
        <v>3.98</v>
      </c>
      <c r="BD38" s="3">
        <v>4.01</v>
      </c>
      <c r="BE38" s="3">
        <v>4.1500000000000004</v>
      </c>
      <c r="BF38" s="3">
        <v>4.1900000000000004</v>
      </c>
      <c r="BG38" s="3">
        <v>4.1900000000000004</v>
      </c>
      <c r="BH38" s="3">
        <v>4.22</v>
      </c>
      <c r="BI38" s="3">
        <v>4.22</v>
      </c>
      <c r="BJ38" s="3">
        <v>4.22</v>
      </c>
      <c r="BK38" s="3">
        <v>4.18</v>
      </c>
      <c r="BL38" s="3">
        <v>4.1500000000000004</v>
      </c>
      <c r="BM38" s="3">
        <v>4.03</v>
      </c>
      <c r="BN38" s="3">
        <v>4.03</v>
      </c>
      <c r="BO38" s="3">
        <v>4.0199999999999996</v>
      </c>
      <c r="BP38" s="3">
        <v>4.09</v>
      </c>
      <c r="BQ38" s="3">
        <v>4.0599999999999996</v>
      </c>
      <c r="BR38" s="3">
        <v>4.0599999999999996</v>
      </c>
      <c r="BS38" s="3">
        <v>4</v>
      </c>
      <c r="BT38" s="3">
        <v>4</v>
      </c>
      <c r="BU38" s="3">
        <v>4</v>
      </c>
      <c r="BV38" s="3">
        <v>4.03</v>
      </c>
      <c r="BW38" s="3">
        <v>4</v>
      </c>
      <c r="BX38" s="3">
        <v>4</v>
      </c>
      <c r="BY38" s="3">
        <v>4</v>
      </c>
      <c r="BZ38" s="3">
        <v>4</v>
      </c>
      <c r="CA38" s="3">
        <v>3.99</v>
      </c>
      <c r="CB38" s="3">
        <v>3.99</v>
      </c>
      <c r="CC38" s="3">
        <v>3.96</v>
      </c>
      <c r="CD38" s="3">
        <v>3.93</v>
      </c>
      <c r="CE38" s="3">
        <v>3.93</v>
      </c>
    </row>
    <row r="40" spans="1:96">
      <c r="A40" s="5" t="s">
        <v>29</v>
      </c>
    </row>
    <row r="41" spans="1:96">
      <c r="A41" s="3" t="s">
        <v>8</v>
      </c>
    </row>
    <row r="42" spans="1:96">
      <c r="A42" s="1" t="s">
        <v>1</v>
      </c>
      <c r="C42" s="3">
        <f>(C4-B4)*100</f>
        <v>8.0000000000000071</v>
      </c>
      <c r="D42" s="3">
        <f t="shared" ref="D42:AU48" si="0">(D4-C4)*100</f>
        <v>-0.99999999999997868</v>
      </c>
      <c r="E42" s="3">
        <f t="shared" si="0"/>
        <v>-1.0000000000000231</v>
      </c>
      <c r="F42" s="3">
        <f t="shared" si="0"/>
        <v>3.0000000000000249</v>
      </c>
      <c r="G42" s="3">
        <f t="shared" si="0"/>
        <v>-1.0000000000000231</v>
      </c>
      <c r="H42" s="3">
        <f t="shared" si="0"/>
        <v>-12.000000000000011</v>
      </c>
      <c r="I42" s="3">
        <f t="shared" si="0"/>
        <v>-8.0000000000000071</v>
      </c>
      <c r="J42" s="3">
        <f t="shared" si="0"/>
        <v>-6.999999999999984</v>
      </c>
      <c r="K42" s="3">
        <f t="shared" si="0"/>
        <v>3.0000000000000249</v>
      </c>
      <c r="L42" s="3">
        <f t="shared" si="0"/>
        <v>9.9999999999999645</v>
      </c>
      <c r="M42" s="3">
        <f t="shared" si="0"/>
        <v>4.0000000000000036</v>
      </c>
      <c r="N42" s="3">
        <f t="shared" si="0"/>
        <v>4.0000000000000036</v>
      </c>
      <c r="O42" s="3">
        <f t="shared" si="0"/>
        <v>-2.0000000000000018</v>
      </c>
      <c r="P42" s="3">
        <f t="shared" si="0"/>
        <v>-2.0000000000000018</v>
      </c>
      <c r="Q42" s="3">
        <f t="shared" si="0"/>
        <v>-2.9999999999999805</v>
      </c>
      <c r="R42" s="3">
        <f t="shared" si="0"/>
        <v>-2.0000000000000018</v>
      </c>
      <c r="S42" s="3">
        <f t="shared" si="0"/>
        <v>-3.0000000000000249</v>
      </c>
      <c r="T42" s="3">
        <f t="shared" si="0"/>
        <v>-12.999999999999989</v>
      </c>
      <c r="U42" s="3">
        <f t="shared" si="0"/>
        <v>-4.0000000000000036</v>
      </c>
      <c r="V42" s="3">
        <f t="shared" si="0"/>
        <v>-13.999999999999968</v>
      </c>
      <c r="W42" s="3">
        <f t="shared" si="0"/>
        <v>-5.0000000000000266</v>
      </c>
      <c r="X42" s="3">
        <f t="shared" si="0"/>
        <v>-2.9999999999999805</v>
      </c>
      <c r="Y42" s="3">
        <f t="shared" si="0"/>
        <v>4.0000000000000036</v>
      </c>
      <c r="Z42" s="3">
        <f t="shared" si="0"/>
        <v>17.999999999999972</v>
      </c>
      <c r="AA42" s="3">
        <f t="shared" si="0"/>
        <v>-6.999999999999984</v>
      </c>
      <c r="AB42" s="3">
        <f t="shared" si="0"/>
        <v>6.999999999999984</v>
      </c>
      <c r="AC42" s="3">
        <f t="shared" si="0"/>
        <v>9.0000000000000302</v>
      </c>
      <c r="AD42" s="3">
        <f t="shared" si="0"/>
        <v>-7.0000000000000284</v>
      </c>
      <c r="AE42" s="3">
        <f t="shared" si="0"/>
        <v>-10.999999999999988</v>
      </c>
      <c r="AF42" s="3" t="e">
        <f t="shared" si="0"/>
        <v>#N/A</v>
      </c>
      <c r="AG42" s="3" t="e">
        <f t="shared" si="0"/>
        <v>#N/A</v>
      </c>
      <c r="AH42" s="3" t="e">
        <f t="shared" si="0"/>
        <v>#N/A</v>
      </c>
      <c r="AI42" s="3" t="e">
        <f t="shared" si="0"/>
        <v>#N/A</v>
      </c>
      <c r="AJ42" s="3" t="e">
        <f t="shared" si="0"/>
        <v>#N/A</v>
      </c>
      <c r="AK42" s="3" t="e">
        <f t="shared" si="0"/>
        <v>#N/A</v>
      </c>
      <c r="AL42" s="3" t="e">
        <f t="shared" si="0"/>
        <v>#N/A</v>
      </c>
      <c r="AM42" s="3" t="e">
        <f t="shared" si="0"/>
        <v>#N/A</v>
      </c>
      <c r="AN42" s="3" t="e">
        <f t="shared" si="0"/>
        <v>#N/A</v>
      </c>
      <c r="AO42" s="3" t="e">
        <f t="shared" si="0"/>
        <v>#N/A</v>
      </c>
      <c r="AP42" s="3" t="e">
        <f t="shared" si="0"/>
        <v>#N/A</v>
      </c>
      <c r="AQ42" s="3" t="e">
        <f t="shared" si="0"/>
        <v>#N/A</v>
      </c>
      <c r="AR42" s="3" t="e">
        <f t="shared" si="0"/>
        <v>#N/A</v>
      </c>
      <c r="AS42" s="3" t="e">
        <f t="shared" si="0"/>
        <v>#N/A</v>
      </c>
      <c r="AT42" s="3" t="e">
        <f t="shared" si="0"/>
        <v>#N/A</v>
      </c>
      <c r="AU42" s="3" t="e">
        <f t="shared" si="0"/>
        <v>#N/A</v>
      </c>
      <c r="AV42" s="3" t="e">
        <f>(AV4-AU4)*100</f>
        <v>#N/A</v>
      </c>
      <c r="AW42" s="3" t="e">
        <f t="shared" ref="AW42:BD55" si="1">(AW4-AV4)*100</f>
        <v>#N/A</v>
      </c>
      <c r="AX42" s="3" t="e">
        <f t="shared" si="1"/>
        <v>#N/A</v>
      </c>
      <c r="AY42" s="3" t="e">
        <f t="shared" si="1"/>
        <v>#N/A</v>
      </c>
      <c r="AZ42" s="3" t="e">
        <f t="shared" si="1"/>
        <v>#N/A</v>
      </c>
      <c r="BA42" s="3" t="e">
        <f t="shared" si="1"/>
        <v>#N/A</v>
      </c>
      <c r="BB42" s="3" t="e">
        <f t="shared" si="1"/>
        <v>#N/A</v>
      </c>
      <c r="BC42" s="3" t="e">
        <f t="shared" si="1"/>
        <v>#N/A</v>
      </c>
      <c r="BD42" s="3" t="e">
        <f>(BD4-BC4)*100</f>
        <v>#N/A</v>
      </c>
      <c r="BE42" s="3" t="e">
        <f t="shared" ref="BE42:BN55" si="2">(BE4-BD4)*100</f>
        <v>#N/A</v>
      </c>
      <c r="BF42" s="3" t="e">
        <f t="shared" si="2"/>
        <v>#N/A</v>
      </c>
      <c r="BG42" s="3" t="e">
        <f t="shared" si="2"/>
        <v>#N/A</v>
      </c>
      <c r="BH42" s="3" t="e">
        <f t="shared" si="2"/>
        <v>#N/A</v>
      </c>
      <c r="BI42" s="3" t="e">
        <f t="shared" si="2"/>
        <v>#N/A</v>
      </c>
      <c r="BJ42" s="3" t="e">
        <f t="shared" si="2"/>
        <v>#N/A</v>
      </c>
      <c r="BK42" s="3" t="e">
        <f t="shared" si="2"/>
        <v>#N/A</v>
      </c>
      <c r="BL42" s="3" t="e">
        <f t="shared" si="2"/>
        <v>#N/A</v>
      </c>
      <c r="BM42" s="3" t="e">
        <f t="shared" si="2"/>
        <v>#N/A</v>
      </c>
      <c r="BN42" s="3" t="e">
        <f>(BN4-BM4)*100</f>
        <v>#N/A</v>
      </c>
      <c r="BO42" s="3" t="e">
        <f t="shared" ref="BO42:CD57" si="3">(BO4-BN4)*100</f>
        <v>#N/A</v>
      </c>
      <c r="BP42" s="3" t="e">
        <f t="shared" si="3"/>
        <v>#N/A</v>
      </c>
      <c r="BQ42" s="3" t="e">
        <f t="shared" si="3"/>
        <v>#N/A</v>
      </c>
      <c r="BR42" s="3" t="e">
        <f t="shared" si="3"/>
        <v>#N/A</v>
      </c>
      <c r="BS42" s="3" t="e">
        <f t="shared" si="3"/>
        <v>#N/A</v>
      </c>
      <c r="BT42" s="3" t="e">
        <f t="shared" si="3"/>
        <v>#N/A</v>
      </c>
      <c r="BU42" s="3" t="e">
        <f t="shared" si="3"/>
        <v>#N/A</v>
      </c>
      <c r="BV42" s="3" t="e">
        <f t="shared" si="3"/>
        <v>#N/A</v>
      </c>
      <c r="BW42" s="3" t="e">
        <f t="shared" si="3"/>
        <v>#N/A</v>
      </c>
      <c r="BX42" s="3" t="e">
        <f t="shared" si="3"/>
        <v>#N/A</v>
      </c>
      <c r="BY42" s="3" t="e">
        <f>(BY4-BX4)*100</f>
        <v>#N/A</v>
      </c>
      <c r="BZ42" s="3" t="e">
        <f t="shared" ref="BZ42:CE55" si="4">(BZ4-BY4)*100</f>
        <v>#N/A</v>
      </c>
      <c r="CA42" s="3" t="e">
        <f t="shared" si="4"/>
        <v>#N/A</v>
      </c>
      <c r="CB42" s="3" t="e">
        <f t="shared" si="4"/>
        <v>#N/A</v>
      </c>
      <c r="CC42" s="3" t="e">
        <f t="shared" si="4"/>
        <v>#N/A</v>
      </c>
      <c r="CD42" s="3" t="e">
        <f t="shared" si="4"/>
        <v>#N/A</v>
      </c>
      <c r="CE42" s="3" t="e">
        <f>(CE4-CD4)*100</f>
        <v>#N/A</v>
      </c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</row>
    <row r="43" spans="1:96">
      <c r="A43" s="1" t="s">
        <v>14</v>
      </c>
      <c r="C43" s="3">
        <f t="shared" ref="C43:R55" si="5">(C5-B5)*100</f>
        <v>11.000000000000032</v>
      </c>
      <c r="D43" s="3">
        <f t="shared" si="5"/>
        <v>-17.000000000000036</v>
      </c>
      <c r="E43" s="3">
        <f t="shared" si="5"/>
        <v>12.000000000000011</v>
      </c>
      <c r="F43" s="3">
        <f t="shared" si="5"/>
        <v>-2.0000000000000018</v>
      </c>
      <c r="G43" s="3">
        <f t="shared" si="5"/>
        <v>-2.9999999999999805</v>
      </c>
      <c r="H43" s="3">
        <f t="shared" si="5"/>
        <v>-3.0000000000000249</v>
      </c>
      <c r="I43" s="3">
        <f t="shared" si="5"/>
        <v>-2.9999999999999805</v>
      </c>
      <c r="J43" s="3">
        <f t="shared" si="5"/>
        <v>-2.0000000000000018</v>
      </c>
      <c r="K43" s="3">
        <f t="shared" si="5"/>
        <v>-3.0000000000000249</v>
      </c>
      <c r="L43" s="3">
        <f t="shared" si="5"/>
        <v>14.000000000000012</v>
      </c>
      <c r="M43" s="3">
        <f t="shared" si="5"/>
        <v>16.000000000000014</v>
      </c>
      <c r="N43" s="3">
        <f t="shared" si="5"/>
        <v>-12.000000000000011</v>
      </c>
      <c r="O43" s="3">
        <f t="shared" si="5"/>
        <v>0</v>
      </c>
      <c r="P43" s="3">
        <f t="shared" si="5"/>
        <v>-6.0000000000000053</v>
      </c>
      <c r="Q43" s="3">
        <f t="shared" si="5"/>
        <v>-4.0000000000000036</v>
      </c>
      <c r="R43" s="3">
        <f t="shared" si="5"/>
        <v>-2.9999999999999805</v>
      </c>
      <c r="S43" s="3">
        <f t="shared" si="0"/>
        <v>-4.0000000000000036</v>
      </c>
      <c r="T43" s="3">
        <f t="shared" si="0"/>
        <v>-4.9999999999999822</v>
      </c>
      <c r="U43" s="3">
        <f t="shared" si="0"/>
        <v>6.999999999999984</v>
      </c>
      <c r="V43" s="3">
        <f t="shared" si="0"/>
        <v>-4.0000000000000036</v>
      </c>
      <c r="W43" s="3">
        <f t="shared" si="0"/>
        <v>-4.0000000000000036</v>
      </c>
      <c r="X43" s="3">
        <f t="shared" si="0"/>
        <v>-8.9999999999999858</v>
      </c>
      <c r="Y43" s="3">
        <f t="shared" si="0"/>
        <v>-7.0000000000000284</v>
      </c>
      <c r="Z43" s="3">
        <f t="shared" si="0"/>
        <v>15.000000000000036</v>
      </c>
      <c r="AA43" s="3">
        <f t="shared" si="0"/>
        <v>0</v>
      </c>
      <c r="AB43" s="3">
        <f t="shared" si="0"/>
        <v>2.0000000000000018</v>
      </c>
      <c r="AC43" s="3">
        <f t="shared" si="0"/>
        <v>25</v>
      </c>
      <c r="AD43" s="3">
        <f t="shared" si="0"/>
        <v>-22.000000000000021</v>
      </c>
      <c r="AE43" s="3">
        <f t="shared" si="0"/>
        <v>-6.999999999999984</v>
      </c>
      <c r="AF43" s="3" t="e">
        <f t="shared" si="0"/>
        <v>#N/A</v>
      </c>
      <c r="AG43" s="3" t="e">
        <f t="shared" si="0"/>
        <v>#N/A</v>
      </c>
      <c r="AH43" s="3" t="e">
        <f t="shared" si="0"/>
        <v>#N/A</v>
      </c>
      <c r="AI43" s="3" t="e">
        <f t="shared" si="0"/>
        <v>#N/A</v>
      </c>
      <c r="AJ43" s="3" t="e">
        <f t="shared" si="0"/>
        <v>#N/A</v>
      </c>
      <c r="AK43" s="3" t="e">
        <f t="shared" si="0"/>
        <v>#N/A</v>
      </c>
      <c r="AL43" s="3" t="e">
        <f t="shared" si="0"/>
        <v>#N/A</v>
      </c>
      <c r="AM43" s="3" t="e">
        <f t="shared" si="0"/>
        <v>#N/A</v>
      </c>
      <c r="AN43" s="3" t="e">
        <f t="shared" si="0"/>
        <v>#N/A</v>
      </c>
      <c r="AO43" s="3" t="e">
        <f t="shared" si="0"/>
        <v>#N/A</v>
      </c>
      <c r="AP43" s="3" t="e">
        <f t="shared" si="0"/>
        <v>#N/A</v>
      </c>
      <c r="AQ43" s="3" t="e">
        <f t="shared" si="0"/>
        <v>#N/A</v>
      </c>
      <c r="AR43" s="3" t="e">
        <f t="shared" si="0"/>
        <v>#N/A</v>
      </c>
      <c r="AS43" s="3" t="e">
        <f t="shared" si="0"/>
        <v>#N/A</v>
      </c>
      <c r="AT43" s="3" t="e">
        <f t="shared" si="0"/>
        <v>#N/A</v>
      </c>
      <c r="AU43" s="3" t="e">
        <f t="shared" si="0"/>
        <v>#N/A</v>
      </c>
      <c r="AV43" s="3" t="e">
        <f t="shared" ref="AV43:CE43" si="6">(AV5-AU5)*100</f>
        <v>#N/A</v>
      </c>
      <c r="AW43" s="3" t="e">
        <f t="shared" si="6"/>
        <v>#N/A</v>
      </c>
      <c r="AX43" s="3" t="e">
        <f t="shared" si="6"/>
        <v>#N/A</v>
      </c>
      <c r="AY43" s="3" t="e">
        <f t="shared" si="6"/>
        <v>#N/A</v>
      </c>
      <c r="AZ43" s="3" t="e">
        <f t="shared" si="6"/>
        <v>#N/A</v>
      </c>
      <c r="BA43" s="3" t="e">
        <f t="shared" si="6"/>
        <v>#N/A</v>
      </c>
      <c r="BB43" s="3" t="e">
        <f t="shared" si="6"/>
        <v>#N/A</v>
      </c>
      <c r="BC43" s="3" t="e">
        <f t="shared" si="6"/>
        <v>#N/A</v>
      </c>
      <c r="BD43" s="3" t="e">
        <f t="shared" si="6"/>
        <v>#N/A</v>
      </c>
      <c r="BE43" s="3" t="e">
        <f t="shared" si="6"/>
        <v>#N/A</v>
      </c>
      <c r="BF43" s="3" t="e">
        <f t="shared" si="6"/>
        <v>#N/A</v>
      </c>
      <c r="BG43" s="3" t="e">
        <f t="shared" si="6"/>
        <v>#N/A</v>
      </c>
      <c r="BH43" s="3" t="e">
        <f t="shared" si="6"/>
        <v>#N/A</v>
      </c>
      <c r="BI43" s="3" t="e">
        <f t="shared" si="6"/>
        <v>#N/A</v>
      </c>
      <c r="BJ43" s="3" t="e">
        <f t="shared" si="6"/>
        <v>#N/A</v>
      </c>
      <c r="BK43" s="3" t="e">
        <f t="shared" si="6"/>
        <v>#N/A</v>
      </c>
      <c r="BL43" s="3" t="e">
        <f t="shared" si="6"/>
        <v>#N/A</v>
      </c>
      <c r="BM43" s="3" t="e">
        <f t="shared" si="6"/>
        <v>#N/A</v>
      </c>
      <c r="BN43" s="3" t="e">
        <f t="shared" si="6"/>
        <v>#N/A</v>
      </c>
      <c r="BO43" s="3" t="e">
        <f t="shared" si="6"/>
        <v>#N/A</v>
      </c>
      <c r="BP43" s="3" t="e">
        <f t="shared" si="6"/>
        <v>#N/A</v>
      </c>
      <c r="BQ43" s="3" t="e">
        <f t="shared" si="6"/>
        <v>#N/A</v>
      </c>
      <c r="BR43" s="3" t="e">
        <f t="shared" si="6"/>
        <v>#N/A</v>
      </c>
      <c r="BS43" s="3" t="e">
        <f t="shared" si="6"/>
        <v>#N/A</v>
      </c>
      <c r="BT43" s="3" t="e">
        <f t="shared" si="6"/>
        <v>#N/A</v>
      </c>
      <c r="BU43" s="3" t="e">
        <f t="shared" si="6"/>
        <v>#N/A</v>
      </c>
      <c r="BV43" s="3" t="e">
        <f t="shared" si="6"/>
        <v>#N/A</v>
      </c>
      <c r="BW43" s="3" t="e">
        <f t="shared" si="6"/>
        <v>#N/A</v>
      </c>
      <c r="BX43" s="3" t="e">
        <f t="shared" si="6"/>
        <v>#N/A</v>
      </c>
      <c r="BY43" s="3" t="e">
        <f t="shared" si="6"/>
        <v>#N/A</v>
      </c>
      <c r="BZ43" s="3" t="e">
        <f t="shared" si="6"/>
        <v>#N/A</v>
      </c>
      <c r="CA43" s="3" t="e">
        <f t="shared" si="6"/>
        <v>#N/A</v>
      </c>
      <c r="CB43" s="3" t="e">
        <f t="shared" si="6"/>
        <v>#N/A</v>
      </c>
      <c r="CC43" s="3" t="e">
        <f t="shared" si="6"/>
        <v>#N/A</v>
      </c>
      <c r="CD43" s="3" t="e">
        <f t="shared" si="6"/>
        <v>#N/A</v>
      </c>
      <c r="CE43" s="3" t="e">
        <f t="shared" si="6"/>
        <v>#N/A</v>
      </c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</row>
    <row r="44" spans="1:96">
      <c r="A44" s="1" t="s">
        <v>15</v>
      </c>
      <c r="C44" s="3">
        <f t="shared" si="5"/>
        <v>39.999999999999993</v>
      </c>
      <c r="D44" s="3">
        <f t="shared" si="0"/>
        <v>-7.9999999999999627</v>
      </c>
      <c r="E44" s="3">
        <f t="shared" si="0"/>
        <v>2.0000000000000018</v>
      </c>
      <c r="F44" s="3">
        <f t="shared" si="0"/>
        <v>-13.000000000000034</v>
      </c>
      <c r="G44" s="3">
        <f t="shared" si="0"/>
        <v>-2.9999999999999805</v>
      </c>
      <c r="H44" s="3">
        <f t="shared" si="0"/>
        <v>-8.0000000000000071</v>
      </c>
      <c r="I44" s="3">
        <f t="shared" si="0"/>
        <v>-8.9999999999999858</v>
      </c>
      <c r="J44" s="3">
        <f t="shared" si="0"/>
        <v>2.9999999999999805</v>
      </c>
      <c r="K44" s="3">
        <f t="shared" si="0"/>
        <v>-4.0000000000000036</v>
      </c>
      <c r="L44" s="3">
        <f t="shared" si="0"/>
        <v>9.0000000000000302</v>
      </c>
      <c r="M44" s="3">
        <f t="shared" si="0"/>
        <v>-6.0000000000000053</v>
      </c>
      <c r="N44" s="3">
        <f t="shared" si="0"/>
        <v>17.999999999999972</v>
      </c>
      <c r="O44" s="3">
        <f t="shared" si="0"/>
        <v>0</v>
      </c>
      <c r="P44" s="3">
        <f t="shared" si="0"/>
        <v>-13.999999999999968</v>
      </c>
      <c r="Q44" s="3">
        <f t="shared" si="0"/>
        <v>-4.0000000000000036</v>
      </c>
      <c r="R44" s="3">
        <f t="shared" si="0"/>
        <v>-3.0000000000000249</v>
      </c>
      <c r="S44" s="3">
        <f t="shared" si="0"/>
        <v>2.0000000000000018</v>
      </c>
      <c r="T44" s="3">
        <f t="shared" si="0"/>
        <v>-4.0000000000000036</v>
      </c>
      <c r="U44" s="3">
        <f t="shared" si="0"/>
        <v>3.0000000000000249</v>
      </c>
      <c r="V44" s="3">
        <f t="shared" si="0"/>
        <v>-5.0000000000000266</v>
      </c>
      <c r="W44" s="3">
        <f t="shared" si="0"/>
        <v>-4.0000000000000036</v>
      </c>
      <c r="X44" s="3">
        <f t="shared" si="0"/>
        <v>-4.9999999999999822</v>
      </c>
      <c r="Y44" s="3">
        <f t="shared" si="0"/>
        <v>-4.9999999999999822</v>
      </c>
      <c r="Z44" s="3">
        <f t="shared" si="0"/>
        <v>2.9999999999999805</v>
      </c>
      <c r="AA44" s="3">
        <f t="shared" si="0"/>
        <v>2.9999999999999805</v>
      </c>
      <c r="AB44" s="3">
        <f t="shared" si="0"/>
        <v>3.0000000000000249</v>
      </c>
      <c r="AC44" s="3">
        <f t="shared" si="0"/>
        <v>12.000000000000011</v>
      </c>
      <c r="AD44" s="3">
        <f t="shared" si="0"/>
        <v>-5.0000000000000266</v>
      </c>
      <c r="AE44" s="3">
        <f t="shared" si="0"/>
        <v>3.0000000000000249</v>
      </c>
      <c r="AF44" s="3" t="e">
        <f t="shared" si="0"/>
        <v>#N/A</v>
      </c>
      <c r="AG44" s="3" t="e">
        <f t="shared" si="0"/>
        <v>#N/A</v>
      </c>
      <c r="AH44" s="3" t="e">
        <f t="shared" si="0"/>
        <v>#N/A</v>
      </c>
      <c r="AI44" s="3" t="e">
        <f t="shared" si="0"/>
        <v>#N/A</v>
      </c>
      <c r="AJ44" s="3" t="e">
        <f t="shared" si="0"/>
        <v>#N/A</v>
      </c>
      <c r="AK44" s="3" t="e">
        <f t="shared" si="0"/>
        <v>#N/A</v>
      </c>
      <c r="AL44" s="3" t="e">
        <f t="shared" si="0"/>
        <v>#N/A</v>
      </c>
      <c r="AM44" s="3" t="e">
        <f t="shared" si="0"/>
        <v>#N/A</v>
      </c>
      <c r="AN44" s="3" t="e">
        <f t="shared" si="0"/>
        <v>#N/A</v>
      </c>
      <c r="AO44" s="3" t="e">
        <f t="shared" si="0"/>
        <v>#N/A</v>
      </c>
      <c r="AP44" s="3" t="e">
        <f t="shared" si="0"/>
        <v>#N/A</v>
      </c>
      <c r="AQ44" s="3" t="e">
        <f t="shared" si="0"/>
        <v>#N/A</v>
      </c>
      <c r="AR44" s="3" t="e">
        <f t="shared" si="0"/>
        <v>#N/A</v>
      </c>
      <c r="AS44" s="3" t="e">
        <f t="shared" si="0"/>
        <v>#N/A</v>
      </c>
      <c r="AT44" s="3" t="e">
        <f t="shared" si="0"/>
        <v>#N/A</v>
      </c>
      <c r="AU44" s="3" t="e">
        <f t="shared" si="0"/>
        <v>#N/A</v>
      </c>
      <c r="AV44" s="3" t="e">
        <f t="shared" ref="AV44" si="7">(AV6-AU6)*100</f>
        <v>#N/A</v>
      </c>
      <c r="AW44" s="3" t="e">
        <f t="shared" si="1"/>
        <v>#N/A</v>
      </c>
      <c r="AX44" s="3" t="e">
        <f t="shared" si="1"/>
        <v>#N/A</v>
      </c>
      <c r="AY44" s="3" t="e">
        <f t="shared" si="1"/>
        <v>#N/A</v>
      </c>
      <c r="AZ44" s="3" t="e">
        <f t="shared" si="1"/>
        <v>#N/A</v>
      </c>
      <c r="BA44" s="3" t="e">
        <f t="shared" si="1"/>
        <v>#N/A</v>
      </c>
      <c r="BB44" s="3" t="e">
        <f t="shared" si="1"/>
        <v>#N/A</v>
      </c>
      <c r="BC44" s="3" t="e">
        <f t="shared" si="1"/>
        <v>#N/A</v>
      </c>
      <c r="BD44" s="3" t="e">
        <f t="shared" si="1"/>
        <v>#N/A</v>
      </c>
      <c r="BE44" s="3" t="e">
        <f t="shared" si="2"/>
        <v>#N/A</v>
      </c>
      <c r="BF44" s="3" t="e">
        <f t="shared" si="2"/>
        <v>#N/A</v>
      </c>
      <c r="BG44" s="3" t="e">
        <f t="shared" si="2"/>
        <v>#N/A</v>
      </c>
      <c r="BH44" s="3" t="e">
        <f t="shared" si="2"/>
        <v>#N/A</v>
      </c>
      <c r="BI44" s="3" t="e">
        <f t="shared" si="2"/>
        <v>#N/A</v>
      </c>
      <c r="BJ44" s="3" t="e">
        <f t="shared" si="2"/>
        <v>#N/A</v>
      </c>
      <c r="BK44" s="3" t="e">
        <f t="shared" si="2"/>
        <v>#N/A</v>
      </c>
      <c r="BL44" s="3" t="e">
        <f t="shared" si="2"/>
        <v>#N/A</v>
      </c>
      <c r="BM44" s="3" t="e">
        <f t="shared" si="2"/>
        <v>#N/A</v>
      </c>
      <c r="BN44" s="3" t="e">
        <f t="shared" si="2"/>
        <v>#N/A</v>
      </c>
      <c r="BO44" s="3" t="e">
        <f t="shared" si="3"/>
        <v>#N/A</v>
      </c>
      <c r="BP44" s="3" t="e">
        <f t="shared" si="3"/>
        <v>#N/A</v>
      </c>
      <c r="BQ44" s="3" t="e">
        <f t="shared" si="3"/>
        <v>#N/A</v>
      </c>
      <c r="BR44" s="3" t="e">
        <f t="shared" si="3"/>
        <v>#N/A</v>
      </c>
      <c r="BS44" s="3" t="e">
        <f t="shared" si="3"/>
        <v>#N/A</v>
      </c>
      <c r="BT44" s="3" t="e">
        <f t="shared" si="3"/>
        <v>#N/A</v>
      </c>
      <c r="BU44" s="3" t="e">
        <f t="shared" si="3"/>
        <v>#N/A</v>
      </c>
      <c r="BV44" s="3" t="e">
        <f t="shared" si="3"/>
        <v>#N/A</v>
      </c>
      <c r="BW44" s="3" t="e">
        <f t="shared" si="3"/>
        <v>#N/A</v>
      </c>
      <c r="BX44" s="3" t="e">
        <f t="shared" si="3"/>
        <v>#N/A</v>
      </c>
      <c r="BY44" s="3" t="e">
        <f t="shared" si="3"/>
        <v>#N/A</v>
      </c>
      <c r="BZ44" s="3" t="e">
        <f t="shared" si="4"/>
        <v>#N/A</v>
      </c>
      <c r="CA44" s="3" t="e">
        <f t="shared" si="4"/>
        <v>#N/A</v>
      </c>
      <c r="CB44" s="3" t="e">
        <f t="shared" si="4"/>
        <v>#N/A</v>
      </c>
      <c r="CC44" s="3" t="e">
        <f t="shared" si="4"/>
        <v>#N/A</v>
      </c>
      <c r="CD44" s="3" t="e">
        <f t="shared" si="4"/>
        <v>#N/A</v>
      </c>
      <c r="CE44" s="3" t="e">
        <f t="shared" si="4"/>
        <v>#N/A</v>
      </c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</row>
    <row r="45" spans="1:96">
      <c r="A45" s="1" t="s">
        <v>16</v>
      </c>
      <c r="C45" s="3">
        <f t="shared" si="5"/>
        <v>18.999999999999993</v>
      </c>
      <c r="D45" s="3">
        <f t="shared" si="0"/>
        <v>-4.9999999999999822</v>
      </c>
      <c r="E45" s="3">
        <f t="shared" si="0"/>
        <v>2.0000000000000018</v>
      </c>
      <c r="F45" s="3">
        <f t="shared" si="0"/>
        <v>2.9999999999999805</v>
      </c>
      <c r="G45" s="3">
        <f t="shared" si="0"/>
        <v>-4.9999999999999822</v>
      </c>
      <c r="H45" s="3">
        <f t="shared" si="0"/>
        <v>-16.000000000000014</v>
      </c>
      <c r="I45" s="3">
        <f t="shared" si="0"/>
        <v>-4.9999999999999822</v>
      </c>
      <c r="J45" s="3">
        <f t="shared" si="0"/>
        <v>1.9999999999999574</v>
      </c>
      <c r="K45" s="3">
        <f t="shared" si="0"/>
        <v>0</v>
      </c>
      <c r="L45" s="3">
        <f t="shared" si="0"/>
        <v>18.000000000000014</v>
      </c>
      <c r="M45" s="3">
        <f t="shared" si="0"/>
        <v>0</v>
      </c>
      <c r="N45" s="3">
        <f t="shared" si="0"/>
        <v>0</v>
      </c>
      <c r="O45" s="3">
        <f t="shared" si="0"/>
        <v>-2.9999999999999805</v>
      </c>
      <c r="P45" s="3">
        <f t="shared" si="0"/>
        <v>-3.0000000000000249</v>
      </c>
      <c r="Q45" s="3">
        <f t="shared" si="0"/>
        <v>0</v>
      </c>
      <c r="R45" s="3">
        <f t="shared" si="0"/>
        <v>-14.999999999999991</v>
      </c>
      <c r="S45" s="3">
        <f t="shared" si="0"/>
        <v>8.9999999999999858</v>
      </c>
      <c r="T45" s="3">
        <f t="shared" si="0"/>
        <v>-4.0000000000000036</v>
      </c>
      <c r="U45" s="3">
        <f t="shared" si="0"/>
        <v>0</v>
      </c>
      <c r="V45" s="3">
        <f t="shared" si="0"/>
        <v>-0.99999999999997868</v>
      </c>
      <c r="W45" s="3">
        <f t="shared" si="0"/>
        <v>-2.9999999999999805</v>
      </c>
      <c r="X45" s="3">
        <f t="shared" si="0"/>
        <v>-4.0000000000000036</v>
      </c>
      <c r="Y45" s="3">
        <f t="shared" si="0"/>
        <v>-1.0000000000000231</v>
      </c>
      <c r="Z45" s="3">
        <f t="shared" si="0"/>
        <v>6.999999999999984</v>
      </c>
      <c r="AA45" s="3">
        <f t="shared" si="0"/>
        <v>-0.99999999999997868</v>
      </c>
      <c r="AB45" s="3">
        <f t="shared" si="0"/>
        <v>-4.0000000000000036</v>
      </c>
      <c r="AC45" s="3">
        <f t="shared" si="0"/>
        <v>10.000000000000009</v>
      </c>
      <c r="AD45" s="3">
        <f t="shared" si="0"/>
        <v>0</v>
      </c>
      <c r="AE45" s="3">
        <f t="shared" si="0"/>
        <v>-4.0000000000000036</v>
      </c>
      <c r="AF45" s="3">
        <f t="shared" si="0"/>
        <v>2.0000000000000018</v>
      </c>
      <c r="AG45" s="3">
        <f t="shared" si="0"/>
        <v>20.999999999999996</v>
      </c>
      <c r="AH45" s="3">
        <f t="shared" si="0"/>
        <v>0</v>
      </c>
      <c r="AI45" s="3">
        <f t="shared" si="0"/>
        <v>-8.9999999999999858</v>
      </c>
      <c r="AJ45" s="3">
        <f t="shared" si="0"/>
        <v>0</v>
      </c>
      <c r="AK45" s="3">
        <f t="shared" si="0"/>
        <v>-1.0000000000000231</v>
      </c>
      <c r="AL45" s="3">
        <f t="shared" si="0"/>
        <v>-4.0000000000000036</v>
      </c>
      <c r="AM45" s="3">
        <f t="shared" si="0"/>
        <v>-0.99999999999997868</v>
      </c>
      <c r="AN45" s="3">
        <f t="shared" si="0"/>
        <v>-16.000000000000014</v>
      </c>
      <c r="AO45" s="3">
        <f t="shared" si="0"/>
        <v>-0.99999999999997868</v>
      </c>
      <c r="AP45" s="3">
        <f t="shared" si="0"/>
        <v>2.9999999999999805</v>
      </c>
      <c r="AQ45" s="3">
        <f t="shared" si="0"/>
        <v>1.0000000000000231</v>
      </c>
      <c r="AR45" s="3">
        <f t="shared" si="0"/>
        <v>-6.0000000000000053</v>
      </c>
      <c r="AS45" s="3">
        <f t="shared" si="0"/>
        <v>4.0000000000000036</v>
      </c>
      <c r="AT45" s="3">
        <f t="shared" si="0"/>
        <v>4.9999999999999822</v>
      </c>
      <c r="AU45" s="3">
        <f t="shared" si="0"/>
        <v>-2.0000000000000018</v>
      </c>
      <c r="AV45" s="3">
        <f t="shared" ref="AV45" si="8">(AV7-AU7)*100</f>
        <v>-6.999999999999984</v>
      </c>
      <c r="AW45" s="3">
        <f t="shared" si="1"/>
        <v>-1.0000000000000231</v>
      </c>
      <c r="AX45" s="3">
        <f t="shared" si="1"/>
        <v>-2.0000000000000018</v>
      </c>
      <c r="AY45" s="3">
        <f t="shared" si="1"/>
        <v>-10.000000000000009</v>
      </c>
      <c r="AZ45" s="3">
        <f t="shared" si="1"/>
        <v>7.0000000000000284</v>
      </c>
      <c r="BA45" s="3">
        <f t="shared" si="1"/>
        <v>-3.0000000000000249</v>
      </c>
      <c r="BB45" s="3">
        <f t="shared" si="1"/>
        <v>-2.9999999999999805</v>
      </c>
      <c r="BC45" s="3">
        <f t="shared" si="1"/>
        <v>6.999999999999984</v>
      </c>
      <c r="BD45" s="3">
        <f t="shared" si="1"/>
        <v>-2.0000000000000018</v>
      </c>
      <c r="BE45" s="3">
        <f t="shared" si="2"/>
        <v>8.0000000000000071</v>
      </c>
      <c r="BF45" s="3">
        <f t="shared" si="2"/>
        <v>-2.0000000000000018</v>
      </c>
      <c r="BG45" s="3">
        <f t="shared" si="2"/>
        <v>9.0000000000000302</v>
      </c>
      <c r="BH45" s="3">
        <f t="shared" si="2"/>
        <v>9.9999999999999645</v>
      </c>
      <c r="BI45" s="3">
        <f t="shared" si="2"/>
        <v>-0.99999999999997868</v>
      </c>
      <c r="BJ45" s="3">
        <f t="shared" si="2"/>
        <v>-16.000000000000014</v>
      </c>
      <c r="BK45" s="3">
        <f t="shared" si="2"/>
        <v>-2.9999999999999805</v>
      </c>
      <c r="BL45" s="3" t="e">
        <f t="shared" si="2"/>
        <v>#N/A</v>
      </c>
      <c r="BM45" s="3" t="e">
        <f t="shared" si="2"/>
        <v>#N/A</v>
      </c>
      <c r="BN45" s="3" t="e">
        <f t="shared" si="2"/>
        <v>#N/A</v>
      </c>
      <c r="BO45" s="3" t="e">
        <f t="shared" si="3"/>
        <v>#N/A</v>
      </c>
      <c r="BP45" s="3" t="e">
        <f t="shared" si="3"/>
        <v>#N/A</v>
      </c>
      <c r="BQ45" s="3" t="e">
        <f t="shared" si="3"/>
        <v>#N/A</v>
      </c>
      <c r="BR45" s="3" t="e">
        <f t="shared" si="3"/>
        <v>#N/A</v>
      </c>
      <c r="BS45" s="3" t="e">
        <f t="shared" si="3"/>
        <v>#N/A</v>
      </c>
      <c r="BT45" s="3" t="e">
        <f t="shared" si="3"/>
        <v>#N/A</v>
      </c>
      <c r="BU45" s="3" t="e">
        <f t="shared" si="3"/>
        <v>#N/A</v>
      </c>
      <c r="BV45" s="3" t="e">
        <f t="shared" si="3"/>
        <v>#N/A</v>
      </c>
      <c r="BW45" s="3" t="e">
        <f t="shared" si="3"/>
        <v>#N/A</v>
      </c>
      <c r="BX45" s="3" t="e">
        <f t="shared" si="3"/>
        <v>#N/A</v>
      </c>
      <c r="BY45" s="3" t="e">
        <f t="shared" si="3"/>
        <v>#N/A</v>
      </c>
      <c r="BZ45" s="3" t="e">
        <f t="shared" si="4"/>
        <v>#N/A</v>
      </c>
      <c r="CA45" s="3" t="e">
        <f t="shared" si="4"/>
        <v>#N/A</v>
      </c>
      <c r="CB45" s="3" t="e">
        <f t="shared" si="4"/>
        <v>#N/A</v>
      </c>
      <c r="CC45" s="3" t="e">
        <f t="shared" si="4"/>
        <v>#N/A</v>
      </c>
      <c r="CD45" s="3" t="e">
        <f t="shared" si="4"/>
        <v>#N/A</v>
      </c>
      <c r="CE45" s="3" t="e">
        <f t="shared" si="4"/>
        <v>#N/A</v>
      </c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</row>
    <row r="46" spans="1:96">
      <c r="A46" s="1" t="s">
        <v>22</v>
      </c>
      <c r="C46" s="3">
        <f t="shared" si="5"/>
        <v>19.999999999999972</v>
      </c>
      <c r="D46" s="3">
        <f t="shared" si="0"/>
        <v>-0.99999999999997868</v>
      </c>
      <c r="E46" s="3">
        <f t="shared" si="0"/>
        <v>-2.0000000000000018</v>
      </c>
      <c r="F46" s="3">
        <f t="shared" si="0"/>
        <v>-3.0000000000000249</v>
      </c>
      <c r="G46" s="3">
        <f t="shared" si="0"/>
        <v>-10.999999999999988</v>
      </c>
      <c r="H46" s="3">
        <f t="shared" si="0"/>
        <v>-10.999999999999988</v>
      </c>
      <c r="I46" s="3">
        <f t="shared" si="0"/>
        <v>-23</v>
      </c>
      <c r="J46" s="3">
        <f t="shared" si="0"/>
        <v>4.0000000000000036</v>
      </c>
      <c r="K46" s="3">
        <f t="shared" si="0"/>
        <v>6.999999999999984</v>
      </c>
      <c r="L46" s="3">
        <f t="shared" si="0"/>
        <v>8.9999999999999858</v>
      </c>
      <c r="M46" s="3">
        <f t="shared" si="0"/>
        <v>0</v>
      </c>
      <c r="N46" s="3">
        <f t="shared" si="0"/>
        <v>11.000000000000032</v>
      </c>
      <c r="O46" s="3">
        <f t="shared" si="0"/>
        <v>0</v>
      </c>
      <c r="P46" s="3">
        <f t="shared" si="0"/>
        <v>0</v>
      </c>
      <c r="Q46" s="3">
        <f t="shared" si="0"/>
        <v>-1.0000000000000231</v>
      </c>
      <c r="R46" s="3">
        <f t="shared" si="0"/>
        <v>-8.9999999999999858</v>
      </c>
      <c r="S46" s="3">
        <f t="shared" si="0"/>
        <v>-1.0000000000000231</v>
      </c>
      <c r="T46" s="3">
        <f t="shared" si="0"/>
        <v>-4.9999999999999822</v>
      </c>
      <c r="U46" s="3">
        <f t="shared" si="0"/>
        <v>0</v>
      </c>
      <c r="V46" s="3">
        <f t="shared" si="0"/>
        <v>-1.0000000000000231</v>
      </c>
      <c r="W46" s="3">
        <f t="shared" si="0"/>
        <v>-4.9999999999999822</v>
      </c>
      <c r="X46" s="3">
        <f t="shared" si="0"/>
        <v>-0.99999999999997868</v>
      </c>
      <c r="Y46" s="3">
        <f t="shared" si="0"/>
        <v>-5.0000000000000266</v>
      </c>
      <c r="Z46" s="3">
        <f t="shared" si="0"/>
        <v>8.9999999999999858</v>
      </c>
      <c r="AA46" s="3">
        <f t="shared" si="0"/>
        <v>-4.9999999999999822</v>
      </c>
      <c r="AB46" s="3">
        <f t="shared" si="0"/>
        <v>-0.99999999999997868</v>
      </c>
      <c r="AC46" s="3">
        <f t="shared" si="0"/>
        <v>9.9999999999999645</v>
      </c>
      <c r="AD46" s="3">
        <f t="shared" si="0"/>
        <v>-5.9999999999999609</v>
      </c>
      <c r="AE46" s="3">
        <f t="shared" si="0"/>
        <v>-1.0000000000000231</v>
      </c>
      <c r="AF46" s="3">
        <f t="shared" si="0"/>
        <v>0</v>
      </c>
      <c r="AG46" s="3">
        <f t="shared" si="0"/>
        <v>4.0000000000000036</v>
      </c>
      <c r="AH46" s="3">
        <f t="shared" si="0"/>
        <v>6.0000000000000053</v>
      </c>
      <c r="AI46" s="3">
        <f t="shared" si="0"/>
        <v>-1.0000000000000231</v>
      </c>
      <c r="AJ46" s="3">
        <f t="shared" si="0"/>
        <v>3.0000000000000249</v>
      </c>
      <c r="AK46" s="3">
        <f t="shared" si="0"/>
        <v>-1.0000000000000231</v>
      </c>
      <c r="AL46" s="3">
        <f t="shared" si="0"/>
        <v>0</v>
      </c>
      <c r="AM46" s="3">
        <f t="shared" si="0"/>
        <v>-0.99999999999997868</v>
      </c>
      <c r="AN46" s="3">
        <f t="shared" si="0"/>
        <v>-10.000000000000009</v>
      </c>
      <c r="AO46" s="3">
        <f t="shared" si="0"/>
        <v>-8.0000000000000071</v>
      </c>
      <c r="AP46" s="3">
        <f t="shared" si="0"/>
        <v>-0.99999999999997868</v>
      </c>
      <c r="AQ46" s="3">
        <f t="shared" si="0"/>
        <v>-14.999999999999991</v>
      </c>
      <c r="AR46" s="3">
        <f t="shared" si="0"/>
        <v>5.9999999999999609</v>
      </c>
      <c r="AS46" s="3">
        <f t="shared" si="0"/>
        <v>-4.9999999999999822</v>
      </c>
      <c r="AT46" s="3">
        <f t="shared" si="0"/>
        <v>8.9999999999999858</v>
      </c>
      <c r="AU46" s="3">
        <f t="shared" si="0"/>
        <v>-0.99999999999997868</v>
      </c>
      <c r="AV46" s="3">
        <f t="shared" ref="AV46" si="9">(AV8-AU8)*100</f>
        <v>2.9999999999999805</v>
      </c>
      <c r="AW46" s="3">
        <f t="shared" si="1"/>
        <v>-0.99999999999997868</v>
      </c>
      <c r="AX46" s="3">
        <f t="shared" si="1"/>
        <v>-6.0000000000000053</v>
      </c>
      <c r="AY46" s="3">
        <f t="shared" si="1"/>
        <v>-1.0000000000000231</v>
      </c>
      <c r="AZ46" s="3">
        <f t="shared" si="1"/>
        <v>-0.99999999999997868</v>
      </c>
      <c r="BA46" s="3">
        <f t="shared" si="1"/>
        <v>-2.0000000000000018</v>
      </c>
      <c r="BB46" s="3">
        <f t="shared" si="1"/>
        <v>-2.0000000000000018</v>
      </c>
      <c r="BC46" s="3">
        <f t="shared" si="1"/>
        <v>-2.0000000000000018</v>
      </c>
      <c r="BD46" s="3">
        <f t="shared" si="1"/>
        <v>3.0000000000000249</v>
      </c>
      <c r="BE46" s="3">
        <f t="shared" si="2"/>
        <v>12.999999999999989</v>
      </c>
      <c r="BF46" s="3">
        <f t="shared" si="2"/>
        <v>13.999999999999968</v>
      </c>
      <c r="BG46" s="3">
        <f t="shared" si="2"/>
        <v>-0.99999999999997868</v>
      </c>
      <c r="BH46" s="3">
        <f t="shared" si="2"/>
        <v>4.0000000000000036</v>
      </c>
      <c r="BI46" s="3">
        <f t="shared" si="2"/>
        <v>-1.0000000000000231</v>
      </c>
      <c r="BJ46" s="3">
        <f t="shared" si="2"/>
        <v>-0.99999999999997868</v>
      </c>
      <c r="BK46" s="3">
        <f t="shared" si="2"/>
        <v>-2.0000000000000018</v>
      </c>
      <c r="BL46" s="3">
        <f t="shared" si="2"/>
        <v>-8.0000000000000071</v>
      </c>
      <c r="BM46" s="3">
        <f t="shared" si="2"/>
        <v>-8.0000000000000071</v>
      </c>
      <c r="BN46" s="3">
        <f t="shared" si="2"/>
        <v>-2.9999999999999805</v>
      </c>
      <c r="BO46" s="3">
        <f t="shared" si="3"/>
        <v>-27</v>
      </c>
      <c r="BP46" s="3">
        <f t="shared" si="3"/>
        <v>14.999999999999991</v>
      </c>
      <c r="BQ46" s="3">
        <f t="shared" si="3"/>
        <v>-2.9999999999999805</v>
      </c>
      <c r="BR46" s="3">
        <f t="shared" si="3"/>
        <v>-12.000000000000011</v>
      </c>
      <c r="BS46" s="3">
        <f t="shared" si="3"/>
        <v>12.000000000000011</v>
      </c>
      <c r="BT46" s="3">
        <f t="shared" si="3"/>
        <v>-4.0000000000000036</v>
      </c>
      <c r="BU46" s="3">
        <f t="shared" si="3"/>
        <v>-5.0000000000000266</v>
      </c>
      <c r="BV46" s="3">
        <f t="shared" si="3"/>
        <v>6.0000000000000053</v>
      </c>
      <c r="BW46" s="3">
        <f t="shared" si="3"/>
        <v>-4.0000000000000036</v>
      </c>
      <c r="BX46" s="3">
        <f t="shared" si="3"/>
        <v>-6.0000000000000053</v>
      </c>
      <c r="BY46" s="3">
        <f t="shared" si="3"/>
        <v>7.0000000000000284</v>
      </c>
      <c r="BZ46" s="3">
        <f t="shared" si="4"/>
        <v>6.999999999999984</v>
      </c>
      <c r="CA46" s="3">
        <f t="shared" si="4"/>
        <v>-6.0000000000000053</v>
      </c>
      <c r="CB46" s="3">
        <f t="shared" si="4"/>
        <v>-6.999999999999984</v>
      </c>
      <c r="CC46" s="3">
        <f t="shared" si="4"/>
        <v>8.0000000000000071</v>
      </c>
      <c r="CD46" s="3">
        <f t="shared" si="4"/>
        <v>-9.0000000000000302</v>
      </c>
      <c r="CE46" s="3">
        <f t="shared" si="4"/>
        <v>-5.9999999999999609</v>
      </c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</row>
    <row r="47" spans="1:96">
      <c r="A47" s="1" t="s">
        <v>2</v>
      </c>
      <c r="C47" s="3">
        <f t="shared" si="5"/>
        <v>20.999999999999996</v>
      </c>
      <c r="D47" s="3">
        <f t="shared" si="0"/>
        <v>0.99999999999997868</v>
      </c>
      <c r="E47" s="3">
        <f t="shared" si="0"/>
        <v>8.0000000000000071</v>
      </c>
      <c r="F47" s="3">
        <f t="shared" si="0"/>
        <v>0</v>
      </c>
      <c r="G47" s="3">
        <f t="shared" si="0"/>
        <v>1.0000000000000231</v>
      </c>
      <c r="H47" s="3">
        <f t="shared" si="0"/>
        <v>-14.000000000000012</v>
      </c>
      <c r="I47" s="3">
        <f t="shared" si="0"/>
        <v>-7.0000000000000284</v>
      </c>
      <c r="J47" s="3">
        <f t="shared" si="0"/>
        <v>8.0000000000000071</v>
      </c>
      <c r="K47" s="3">
        <f t="shared" si="0"/>
        <v>1.0000000000000231</v>
      </c>
      <c r="L47" s="3">
        <f t="shared" si="0"/>
        <v>0</v>
      </c>
      <c r="M47" s="3">
        <f t="shared" si="0"/>
        <v>8.9999999999999858</v>
      </c>
      <c r="N47" s="3">
        <f t="shared" si="0"/>
        <v>0</v>
      </c>
      <c r="O47" s="3">
        <f t="shared" si="0"/>
        <v>1.0000000000000231</v>
      </c>
      <c r="P47" s="3">
        <f t="shared" si="0"/>
        <v>0.99999999999997868</v>
      </c>
      <c r="Q47" s="3">
        <f t="shared" si="0"/>
        <v>1.0000000000000231</v>
      </c>
      <c r="R47" s="3">
        <f t="shared" si="0"/>
        <v>-16.000000000000014</v>
      </c>
      <c r="S47" s="3">
        <f t="shared" si="0"/>
        <v>0.99999999999997868</v>
      </c>
      <c r="T47" s="3">
        <f t="shared" si="0"/>
        <v>1.0000000000000231</v>
      </c>
      <c r="U47" s="3">
        <f t="shared" si="0"/>
        <v>-8.0000000000000071</v>
      </c>
      <c r="V47" s="3">
        <f t="shared" si="0"/>
        <v>0.99999999999997868</v>
      </c>
      <c r="W47" s="3">
        <f t="shared" si="0"/>
        <v>1.0000000000000231</v>
      </c>
      <c r="X47" s="3">
        <f t="shared" si="0"/>
        <v>-16.999999999999993</v>
      </c>
      <c r="Y47" s="3">
        <f t="shared" si="0"/>
        <v>0</v>
      </c>
      <c r="Z47" s="3">
        <f t="shared" si="0"/>
        <v>18.999999999999993</v>
      </c>
      <c r="AA47" s="3">
        <f t="shared" si="0"/>
        <v>0</v>
      </c>
      <c r="AB47" s="3">
        <f t="shared" si="0"/>
        <v>-8.0000000000000071</v>
      </c>
      <c r="AC47" s="3">
        <f t="shared" si="0"/>
        <v>10.000000000000009</v>
      </c>
      <c r="AD47" s="3">
        <f t="shared" si="0"/>
        <v>-8.9999999999999858</v>
      </c>
      <c r="AE47" s="3">
        <f t="shared" si="0"/>
        <v>0.99999999999997868</v>
      </c>
      <c r="AF47" s="3">
        <f t="shared" si="0"/>
        <v>1.0000000000000231</v>
      </c>
      <c r="AG47" s="3">
        <f t="shared" si="0"/>
        <v>30.999999999999961</v>
      </c>
      <c r="AH47" s="3">
        <f t="shared" si="0"/>
        <v>-4.0000000000000036</v>
      </c>
      <c r="AI47" s="3">
        <f t="shared" si="0"/>
        <v>-13.999999999999968</v>
      </c>
      <c r="AJ47" s="3">
        <f t="shared" si="0"/>
        <v>6.0000000000000053</v>
      </c>
      <c r="AK47" s="3">
        <f t="shared" si="0"/>
        <v>-5.0000000000000266</v>
      </c>
      <c r="AL47" s="3">
        <f t="shared" si="0"/>
        <v>-0.99999999999997868</v>
      </c>
      <c r="AM47" s="3">
        <f t="shared" si="0"/>
        <v>0.99999999999997868</v>
      </c>
      <c r="AN47" s="3">
        <f t="shared" si="0"/>
        <v>-12.999999999999989</v>
      </c>
      <c r="AO47" s="3">
        <f t="shared" si="0"/>
        <v>-16.000000000000014</v>
      </c>
      <c r="AP47" s="3">
        <f t="shared" si="0"/>
        <v>3.0000000000000249</v>
      </c>
      <c r="AQ47" s="3">
        <f t="shared" si="0"/>
        <v>-8.0000000000000071</v>
      </c>
      <c r="AR47" s="3">
        <f t="shared" si="0"/>
        <v>0.99999999999997868</v>
      </c>
      <c r="AS47" s="3">
        <f t="shared" si="0"/>
        <v>-7.9999999999999627</v>
      </c>
      <c r="AT47" s="3">
        <f t="shared" si="0"/>
        <v>5.9999999999999609</v>
      </c>
      <c r="AU47" s="3">
        <f t="shared" si="0"/>
        <v>3.0000000000000249</v>
      </c>
      <c r="AV47" s="3">
        <f t="shared" ref="AV47" si="10">(AV9-AU9)*100</f>
        <v>4.0000000000000036</v>
      </c>
      <c r="AW47" s="3">
        <f t="shared" si="1"/>
        <v>-2.0000000000000018</v>
      </c>
      <c r="AX47" s="3">
        <f t="shared" si="1"/>
        <v>-10.000000000000009</v>
      </c>
      <c r="AY47" s="3">
        <f t="shared" si="1"/>
        <v>1.0000000000000231</v>
      </c>
      <c r="AZ47" s="3">
        <f t="shared" si="1"/>
        <v>0</v>
      </c>
      <c r="BA47" s="3">
        <f t="shared" si="1"/>
        <v>-3.0000000000000249</v>
      </c>
      <c r="BB47" s="3">
        <f t="shared" si="1"/>
        <v>1.0000000000000231</v>
      </c>
      <c r="BC47" s="3">
        <f t="shared" si="1"/>
        <v>-4.0000000000000036</v>
      </c>
      <c r="BD47" s="3">
        <f t="shared" si="1"/>
        <v>0.99999999999997868</v>
      </c>
      <c r="BE47" s="3">
        <f t="shared" si="2"/>
        <v>12.000000000000011</v>
      </c>
      <c r="BF47" s="3">
        <f t="shared" si="2"/>
        <v>8.0000000000000071</v>
      </c>
      <c r="BG47" s="3">
        <f t="shared" si="2"/>
        <v>13.999999999999968</v>
      </c>
      <c r="BH47" s="3">
        <f t="shared" si="2"/>
        <v>-2.9999999999999805</v>
      </c>
      <c r="BI47" s="3">
        <f t="shared" si="2"/>
        <v>0.99999999999997868</v>
      </c>
      <c r="BJ47" s="3">
        <f t="shared" si="2"/>
        <v>-2.9999999999999805</v>
      </c>
      <c r="BK47" s="3">
        <f t="shared" si="2"/>
        <v>-8.0000000000000071</v>
      </c>
      <c r="BL47" s="3">
        <f t="shared" si="2"/>
        <v>-2.9999999999999805</v>
      </c>
      <c r="BM47" s="3">
        <f t="shared" si="2"/>
        <v>-9.0000000000000302</v>
      </c>
      <c r="BN47" s="3">
        <f t="shared" si="2"/>
        <v>1.0000000000000231</v>
      </c>
      <c r="BO47" s="3">
        <f t="shared" si="3"/>
        <v>-4.0000000000000036</v>
      </c>
      <c r="BP47" s="3">
        <f t="shared" si="3"/>
        <v>0.99999999999997868</v>
      </c>
      <c r="BQ47" s="3">
        <f t="shared" si="3"/>
        <v>0</v>
      </c>
      <c r="BR47" s="3">
        <f t="shared" si="3"/>
        <v>1.0000000000000231</v>
      </c>
      <c r="BS47" s="3">
        <f t="shared" si="3"/>
        <v>0.99999999999997868</v>
      </c>
      <c r="BT47" s="3">
        <f t="shared" si="3"/>
        <v>2.0000000000000018</v>
      </c>
      <c r="BU47" s="3">
        <f t="shared" si="3"/>
        <v>-4.9999999999999822</v>
      </c>
      <c r="BV47" s="3">
        <f t="shared" si="3"/>
        <v>-6.0000000000000053</v>
      </c>
      <c r="BW47" s="3">
        <f t="shared" si="3"/>
        <v>1.0000000000000231</v>
      </c>
      <c r="BX47" s="3">
        <f t="shared" si="3"/>
        <v>6.999999999999984</v>
      </c>
      <c r="BY47" s="3">
        <f t="shared" si="3"/>
        <v>0.99999999999997868</v>
      </c>
      <c r="BZ47" s="3">
        <f t="shared" si="4"/>
        <v>1.0000000000000231</v>
      </c>
      <c r="CA47" s="3">
        <f t="shared" si="4"/>
        <v>0.99999999999997868</v>
      </c>
      <c r="CB47" s="3">
        <f t="shared" si="4"/>
        <v>-14.999999999999991</v>
      </c>
      <c r="CC47" s="3">
        <f t="shared" si="4"/>
        <v>1.0000000000000231</v>
      </c>
      <c r="CD47" s="3">
        <f t="shared" si="4"/>
        <v>-8.0000000000000071</v>
      </c>
      <c r="CE47" s="3">
        <f t="shared" si="4"/>
        <v>8.9999999999999858</v>
      </c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</row>
    <row r="48" spans="1:96">
      <c r="A48" s="1" t="s">
        <v>27</v>
      </c>
      <c r="C48" s="3" t="e">
        <f t="shared" si="5"/>
        <v>#N/A</v>
      </c>
      <c r="D48" s="3" t="e">
        <f t="shared" si="0"/>
        <v>#N/A</v>
      </c>
      <c r="E48" s="3" t="e">
        <f t="shared" si="0"/>
        <v>#N/A</v>
      </c>
      <c r="F48" s="3" t="e">
        <f t="shared" si="0"/>
        <v>#N/A</v>
      </c>
      <c r="G48" s="3" t="e">
        <f t="shared" si="0"/>
        <v>#N/A</v>
      </c>
      <c r="H48" s="3" t="e">
        <f t="shared" si="0"/>
        <v>#N/A</v>
      </c>
      <c r="I48" s="3" t="e">
        <f t="shared" si="0"/>
        <v>#N/A</v>
      </c>
      <c r="J48" s="3" t="e">
        <f t="shared" ref="D48:AU54" si="11">(J10-I10)*100</f>
        <v>#N/A</v>
      </c>
      <c r="K48" s="3" t="e">
        <f t="shared" si="11"/>
        <v>#N/A</v>
      </c>
      <c r="L48" s="3" t="e">
        <f t="shared" si="11"/>
        <v>#N/A</v>
      </c>
      <c r="M48" s="3" t="e">
        <f t="shared" si="11"/>
        <v>#N/A</v>
      </c>
      <c r="N48" s="3" t="e">
        <f t="shared" si="11"/>
        <v>#N/A</v>
      </c>
      <c r="O48" s="3" t="e">
        <f t="shared" si="11"/>
        <v>#N/A</v>
      </c>
      <c r="P48" s="3" t="e">
        <f t="shared" si="11"/>
        <v>#N/A</v>
      </c>
      <c r="Q48" s="3" t="e">
        <f t="shared" si="11"/>
        <v>#N/A</v>
      </c>
      <c r="R48" s="3" t="e">
        <f t="shared" si="11"/>
        <v>#N/A</v>
      </c>
      <c r="S48" s="3" t="e">
        <f t="shared" si="11"/>
        <v>#N/A</v>
      </c>
      <c r="T48" s="3" t="e">
        <f t="shared" si="11"/>
        <v>#N/A</v>
      </c>
      <c r="U48" s="3" t="e">
        <f t="shared" si="11"/>
        <v>#N/A</v>
      </c>
      <c r="V48" s="3" t="e">
        <f t="shared" si="11"/>
        <v>#N/A</v>
      </c>
      <c r="W48" s="3" t="e">
        <f t="shared" si="11"/>
        <v>#N/A</v>
      </c>
      <c r="X48" s="3" t="e">
        <f t="shared" si="11"/>
        <v>#N/A</v>
      </c>
      <c r="Y48" s="3" t="e">
        <f t="shared" si="11"/>
        <v>#N/A</v>
      </c>
      <c r="Z48" s="3" t="e">
        <f t="shared" si="11"/>
        <v>#N/A</v>
      </c>
      <c r="AA48" s="3" t="e">
        <f t="shared" si="11"/>
        <v>#N/A</v>
      </c>
      <c r="AB48" s="3" t="e">
        <f t="shared" si="11"/>
        <v>#N/A</v>
      </c>
      <c r="AC48" s="3" t="e">
        <f t="shared" si="11"/>
        <v>#N/A</v>
      </c>
      <c r="AD48" s="3" t="e">
        <f t="shared" si="11"/>
        <v>#N/A</v>
      </c>
      <c r="AE48" s="3" t="e">
        <f t="shared" si="11"/>
        <v>#N/A</v>
      </c>
      <c r="AF48" s="3" t="e">
        <f t="shared" si="11"/>
        <v>#N/A</v>
      </c>
      <c r="AG48" s="3" t="e">
        <f t="shared" si="11"/>
        <v>#N/A</v>
      </c>
      <c r="AH48" s="3" t="e">
        <f t="shared" si="11"/>
        <v>#N/A</v>
      </c>
      <c r="AI48" s="3" t="e">
        <f t="shared" si="11"/>
        <v>#N/A</v>
      </c>
      <c r="AJ48" s="3" t="e">
        <f t="shared" si="11"/>
        <v>#N/A</v>
      </c>
      <c r="AK48" s="3" t="e">
        <f t="shared" si="11"/>
        <v>#N/A</v>
      </c>
      <c r="AL48" s="3" t="e">
        <f t="shared" si="11"/>
        <v>#N/A</v>
      </c>
      <c r="AM48" s="3" t="e">
        <f t="shared" si="11"/>
        <v>#N/A</v>
      </c>
      <c r="AN48" s="3" t="e">
        <f t="shared" si="11"/>
        <v>#N/A</v>
      </c>
      <c r="AO48" s="3" t="e">
        <f t="shared" si="11"/>
        <v>#N/A</v>
      </c>
      <c r="AP48" s="3" t="e">
        <f t="shared" si="11"/>
        <v>#N/A</v>
      </c>
      <c r="AQ48" s="3" t="e">
        <f t="shared" si="11"/>
        <v>#N/A</v>
      </c>
      <c r="AR48" s="3" t="e">
        <f t="shared" si="11"/>
        <v>#N/A</v>
      </c>
      <c r="AS48" s="3" t="e">
        <f t="shared" si="11"/>
        <v>#N/A</v>
      </c>
      <c r="AT48" s="3" t="e">
        <f t="shared" si="11"/>
        <v>#N/A</v>
      </c>
      <c r="AU48" s="3" t="e">
        <f t="shared" si="11"/>
        <v>#N/A</v>
      </c>
      <c r="AV48" s="3" t="e">
        <f t="shared" ref="AV48" si="12">(AV10-AU10)*100</f>
        <v>#N/A</v>
      </c>
      <c r="AW48" s="3" t="e">
        <f t="shared" si="1"/>
        <v>#N/A</v>
      </c>
      <c r="AX48" s="3" t="e">
        <f t="shared" si="1"/>
        <v>#N/A</v>
      </c>
      <c r="AY48" s="3" t="e">
        <f t="shared" si="1"/>
        <v>#N/A</v>
      </c>
      <c r="AZ48" s="3" t="e">
        <f t="shared" si="1"/>
        <v>#N/A</v>
      </c>
      <c r="BA48" s="3" t="e">
        <f t="shared" si="1"/>
        <v>#N/A</v>
      </c>
      <c r="BB48" s="3" t="e">
        <f t="shared" si="1"/>
        <v>#N/A</v>
      </c>
      <c r="BC48" s="3" t="e">
        <f t="shared" si="1"/>
        <v>#N/A</v>
      </c>
      <c r="BD48" s="3" t="e">
        <f t="shared" si="1"/>
        <v>#N/A</v>
      </c>
      <c r="BE48" s="3" t="e">
        <f t="shared" si="2"/>
        <v>#N/A</v>
      </c>
      <c r="BF48" s="3" t="e">
        <f t="shared" si="2"/>
        <v>#N/A</v>
      </c>
      <c r="BG48" s="3" t="e">
        <f t="shared" si="2"/>
        <v>#N/A</v>
      </c>
      <c r="BH48" s="3" t="e">
        <f t="shared" si="2"/>
        <v>#N/A</v>
      </c>
      <c r="BI48" s="3" t="e">
        <f t="shared" si="2"/>
        <v>#N/A</v>
      </c>
      <c r="BJ48" s="3" t="e">
        <f t="shared" si="2"/>
        <v>#N/A</v>
      </c>
      <c r="BK48" s="3" t="e">
        <f t="shared" si="2"/>
        <v>#N/A</v>
      </c>
      <c r="BL48" s="3" t="e">
        <f t="shared" si="2"/>
        <v>#N/A</v>
      </c>
      <c r="BM48" s="3" t="e">
        <f t="shared" si="2"/>
        <v>#N/A</v>
      </c>
      <c r="BN48" s="3" t="e">
        <f t="shared" si="2"/>
        <v>#N/A</v>
      </c>
      <c r="BO48" s="3" t="e">
        <f t="shared" si="3"/>
        <v>#N/A</v>
      </c>
      <c r="BP48" s="3">
        <f t="shared" si="3"/>
        <v>-4.9999999999999822</v>
      </c>
      <c r="BQ48" s="3">
        <f t="shared" si="3"/>
        <v>-1.0000000000000231</v>
      </c>
      <c r="BR48" s="3">
        <f t="shared" si="3"/>
        <v>-8.9999999999999858</v>
      </c>
      <c r="BS48" s="3">
        <f t="shared" si="3"/>
        <v>-5.0000000000000266</v>
      </c>
      <c r="BT48" s="3">
        <f t="shared" si="3"/>
        <v>-0.99999999999997868</v>
      </c>
      <c r="BU48" s="3">
        <f t="shared" si="3"/>
        <v>2.0000000000000018</v>
      </c>
      <c r="BV48" s="3">
        <f t="shared" si="3"/>
        <v>6.999999999999984</v>
      </c>
      <c r="BW48" s="3">
        <f t="shared" si="3"/>
        <v>-8.9999999999999858</v>
      </c>
      <c r="BX48" s="3">
        <f t="shared" si="3"/>
        <v>2.0000000000000018</v>
      </c>
      <c r="BY48" s="3">
        <f t="shared" si="3"/>
        <v>2.9999999999999805</v>
      </c>
      <c r="BZ48" s="3">
        <f t="shared" si="4"/>
        <v>-0.99999999999997868</v>
      </c>
      <c r="CA48" s="3">
        <f t="shared" si="4"/>
        <v>2.9999999999999805</v>
      </c>
      <c r="CB48" s="3">
        <f t="shared" si="4"/>
        <v>3.0000000000000249</v>
      </c>
      <c r="CC48" s="3">
        <f t="shared" si="4"/>
        <v>-2.0000000000000018</v>
      </c>
      <c r="CD48" s="3">
        <f t="shared" si="4"/>
        <v>-6.0000000000000053</v>
      </c>
      <c r="CE48" s="3">
        <f t="shared" si="4"/>
        <v>-1.0000000000000231</v>
      </c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</row>
    <row r="49" spans="1:96">
      <c r="A49" s="1" t="s">
        <v>28</v>
      </c>
      <c r="C49" s="3" t="e">
        <f t="shared" si="5"/>
        <v>#N/A</v>
      </c>
      <c r="D49" s="3" t="e">
        <f t="shared" si="11"/>
        <v>#N/A</v>
      </c>
      <c r="E49" s="3" t="e">
        <f t="shared" si="11"/>
        <v>#N/A</v>
      </c>
      <c r="F49" s="3" t="e">
        <f t="shared" si="11"/>
        <v>#N/A</v>
      </c>
      <c r="G49" s="3" t="e">
        <f t="shared" si="11"/>
        <v>#N/A</v>
      </c>
      <c r="H49" s="3" t="e">
        <f t="shared" si="11"/>
        <v>#N/A</v>
      </c>
      <c r="I49" s="3" t="e">
        <f t="shared" si="11"/>
        <v>#N/A</v>
      </c>
      <c r="J49" s="3" t="e">
        <f t="shared" si="11"/>
        <v>#N/A</v>
      </c>
      <c r="K49" s="3" t="e">
        <f t="shared" si="11"/>
        <v>#N/A</v>
      </c>
      <c r="L49" s="3" t="e">
        <f t="shared" si="11"/>
        <v>#N/A</v>
      </c>
      <c r="M49" s="3" t="e">
        <f t="shared" si="11"/>
        <v>#N/A</v>
      </c>
      <c r="N49" s="3" t="e">
        <f t="shared" si="11"/>
        <v>#N/A</v>
      </c>
      <c r="O49" s="3" t="e">
        <f t="shared" si="11"/>
        <v>#N/A</v>
      </c>
      <c r="P49" s="3" t="e">
        <f t="shared" si="11"/>
        <v>#N/A</v>
      </c>
      <c r="Q49" s="3" t="e">
        <f t="shared" si="11"/>
        <v>#N/A</v>
      </c>
      <c r="R49" s="3" t="e">
        <f t="shared" si="11"/>
        <v>#N/A</v>
      </c>
      <c r="S49" s="3" t="e">
        <f t="shared" si="11"/>
        <v>#N/A</v>
      </c>
      <c r="T49" s="3" t="e">
        <f t="shared" si="11"/>
        <v>#N/A</v>
      </c>
      <c r="U49" s="3" t="e">
        <f t="shared" si="11"/>
        <v>#N/A</v>
      </c>
      <c r="V49" s="3" t="e">
        <f t="shared" si="11"/>
        <v>#N/A</v>
      </c>
      <c r="W49" s="3" t="e">
        <f t="shared" si="11"/>
        <v>#N/A</v>
      </c>
      <c r="X49" s="3" t="e">
        <f t="shared" si="11"/>
        <v>#N/A</v>
      </c>
      <c r="Y49" s="3" t="e">
        <f t="shared" si="11"/>
        <v>#N/A</v>
      </c>
      <c r="Z49" s="3" t="e">
        <f t="shared" si="11"/>
        <v>#N/A</v>
      </c>
      <c r="AA49" s="3" t="e">
        <f t="shared" si="11"/>
        <v>#N/A</v>
      </c>
      <c r="AB49" s="3" t="e">
        <f t="shared" si="11"/>
        <v>#N/A</v>
      </c>
      <c r="AC49" s="3" t="e">
        <f t="shared" si="11"/>
        <v>#N/A</v>
      </c>
      <c r="AD49" s="3" t="e">
        <f t="shared" si="11"/>
        <v>#N/A</v>
      </c>
      <c r="AE49" s="3" t="e">
        <f t="shared" si="11"/>
        <v>#N/A</v>
      </c>
      <c r="AF49" s="3" t="e">
        <f t="shared" si="11"/>
        <v>#N/A</v>
      </c>
      <c r="AG49" s="3" t="e">
        <f t="shared" si="11"/>
        <v>#N/A</v>
      </c>
      <c r="AH49" s="3" t="e">
        <f t="shared" si="11"/>
        <v>#N/A</v>
      </c>
      <c r="AI49" s="3" t="e">
        <f t="shared" si="11"/>
        <v>#N/A</v>
      </c>
      <c r="AJ49" s="3" t="e">
        <f t="shared" si="11"/>
        <v>#N/A</v>
      </c>
      <c r="AK49" s="3" t="e">
        <f t="shared" si="11"/>
        <v>#N/A</v>
      </c>
      <c r="AL49" s="3" t="e">
        <f t="shared" si="11"/>
        <v>#N/A</v>
      </c>
      <c r="AM49" s="3" t="e">
        <f t="shared" si="11"/>
        <v>#N/A</v>
      </c>
      <c r="AN49" s="3" t="e">
        <f t="shared" si="11"/>
        <v>#N/A</v>
      </c>
      <c r="AO49" s="3" t="e">
        <f t="shared" si="11"/>
        <v>#N/A</v>
      </c>
      <c r="AP49" s="3" t="e">
        <f t="shared" si="11"/>
        <v>#N/A</v>
      </c>
      <c r="AQ49" s="3" t="e">
        <f t="shared" si="11"/>
        <v>#N/A</v>
      </c>
      <c r="AR49" s="3" t="e">
        <f t="shared" si="11"/>
        <v>#N/A</v>
      </c>
      <c r="AS49" s="3" t="e">
        <f t="shared" si="11"/>
        <v>#N/A</v>
      </c>
      <c r="AT49" s="3" t="e">
        <f t="shared" si="11"/>
        <v>#N/A</v>
      </c>
      <c r="AU49" s="3" t="e">
        <f t="shared" si="11"/>
        <v>#N/A</v>
      </c>
      <c r="AV49" s="3" t="e">
        <f t="shared" ref="AV49" si="13">(AV11-AU11)*100</f>
        <v>#N/A</v>
      </c>
      <c r="AW49" s="3" t="e">
        <f t="shared" si="1"/>
        <v>#N/A</v>
      </c>
      <c r="AX49" s="3" t="e">
        <f t="shared" si="1"/>
        <v>#N/A</v>
      </c>
      <c r="AY49" s="3" t="e">
        <f t="shared" si="1"/>
        <v>#N/A</v>
      </c>
      <c r="AZ49" s="3" t="e">
        <f t="shared" si="1"/>
        <v>#N/A</v>
      </c>
      <c r="BA49" s="3" t="e">
        <f t="shared" si="1"/>
        <v>#N/A</v>
      </c>
      <c r="BB49" s="3" t="e">
        <f t="shared" si="1"/>
        <v>#N/A</v>
      </c>
      <c r="BC49" s="3" t="e">
        <f t="shared" si="1"/>
        <v>#N/A</v>
      </c>
      <c r="BD49" s="3" t="e">
        <f t="shared" si="1"/>
        <v>#N/A</v>
      </c>
      <c r="BE49" s="3" t="e">
        <f t="shared" si="2"/>
        <v>#N/A</v>
      </c>
      <c r="BF49" s="3" t="e">
        <f t="shared" si="2"/>
        <v>#N/A</v>
      </c>
      <c r="BG49" s="3" t="e">
        <f t="shared" si="2"/>
        <v>#N/A</v>
      </c>
      <c r="BH49" s="3" t="e">
        <f t="shared" si="2"/>
        <v>#N/A</v>
      </c>
      <c r="BI49" s="3" t="e">
        <f t="shared" si="2"/>
        <v>#N/A</v>
      </c>
      <c r="BJ49" s="3" t="e">
        <f t="shared" si="2"/>
        <v>#N/A</v>
      </c>
      <c r="BK49" s="3" t="e">
        <f t="shared" si="2"/>
        <v>#N/A</v>
      </c>
      <c r="BL49" s="3" t="e">
        <f t="shared" si="2"/>
        <v>#N/A</v>
      </c>
      <c r="BM49" s="3" t="e">
        <f t="shared" si="2"/>
        <v>#N/A</v>
      </c>
      <c r="BN49" s="3" t="e">
        <f t="shared" si="2"/>
        <v>#N/A</v>
      </c>
      <c r="BO49" s="3" t="e">
        <f t="shared" si="3"/>
        <v>#N/A</v>
      </c>
      <c r="BP49" s="3" t="e">
        <f t="shared" si="3"/>
        <v>#N/A</v>
      </c>
      <c r="BQ49" s="3" t="e">
        <f t="shared" si="3"/>
        <v>#N/A</v>
      </c>
      <c r="BR49" s="3" t="e">
        <f t="shared" si="3"/>
        <v>#N/A</v>
      </c>
      <c r="BS49" s="3" t="e">
        <f t="shared" si="3"/>
        <v>#N/A</v>
      </c>
      <c r="BT49" s="3" t="e">
        <f t="shared" si="3"/>
        <v>#N/A</v>
      </c>
      <c r="BU49" s="3" t="e">
        <f t="shared" si="3"/>
        <v>#N/A</v>
      </c>
      <c r="BV49" s="3">
        <f t="shared" si="3"/>
        <v>0</v>
      </c>
      <c r="BW49" s="3">
        <f t="shared" si="3"/>
        <v>-4.0000000000000036</v>
      </c>
      <c r="BX49" s="3">
        <f t="shared" si="3"/>
        <v>4.0000000000000036</v>
      </c>
      <c r="BY49" s="3">
        <f t="shared" si="3"/>
        <v>0</v>
      </c>
      <c r="BZ49" s="3">
        <f t="shared" si="4"/>
        <v>-1.0000000000000231</v>
      </c>
      <c r="CA49" s="3">
        <f t="shared" si="4"/>
        <v>-0.99999999999997868</v>
      </c>
      <c r="CB49" s="3">
        <f t="shared" si="4"/>
        <v>4.0000000000000036</v>
      </c>
      <c r="CC49" s="3">
        <f t="shared" si="4"/>
        <v>-4.0000000000000036</v>
      </c>
      <c r="CD49" s="3">
        <f t="shared" si="4"/>
        <v>-1.0000000000000231</v>
      </c>
      <c r="CE49" s="3">
        <f t="shared" si="4"/>
        <v>0</v>
      </c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</row>
    <row r="50" spans="1:96">
      <c r="A50" s="1" t="s">
        <v>17</v>
      </c>
      <c r="C50" s="3">
        <f t="shared" si="5"/>
        <v>17.999999999999972</v>
      </c>
      <c r="D50" s="3">
        <f t="shared" si="11"/>
        <v>0</v>
      </c>
      <c r="E50" s="3">
        <f t="shared" si="11"/>
        <v>-0.99999999999997868</v>
      </c>
      <c r="F50" s="3">
        <f t="shared" si="11"/>
        <v>4.0000000000000036</v>
      </c>
      <c r="G50" s="3">
        <f t="shared" si="11"/>
        <v>-6.0000000000000053</v>
      </c>
      <c r="H50" s="3">
        <f t="shared" si="11"/>
        <v>-4.9999999999999822</v>
      </c>
      <c r="I50" s="3">
        <f t="shared" si="11"/>
        <v>-5.0000000000000266</v>
      </c>
      <c r="J50" s="3">
        <f t="shared" si="11"/>
        <v>9.0000000000000302</v>
      </c>
      <c r="K50" s="3">
        <f t="shared" si="11"/>
        <v>-1.0000000000000231</v>
      </c>
      <c r="L50" s="3">
        <f t="shared" si="11"/>
        <v>14.999999999999991</v>
      </c>
      <c r="M50" s="3">
        <f t="shared" si="11"/>
        <v>-0.99999999999997868</v>
      </c>
      <c r="N50" s="3">
        <f t="shared" si="11"/>
        <v>0</v>
      </c>
      <c r="O50" s="3">
        <f t="shared" si="11"/>
        <v>4.0000000000000036</v>
      </c>
      <c r="P50" s="3">
        <f t="shared" si="11"/>
        <v>0</v>
      </c>
      <c r="Q50" s="3">
        <f t="shared" si="11"/>
        <v>-1.0000000000000231</v>
      </c>
      <c r="R50" s="3">
        <f t="shared" si="11"/>
        <v>-4.9999999999999822</v>
      </c>
      <c r="S50" s="3">
        <f t="shared" si="11"/>
        <v>-16.000000000000014</v>
      </c>
      <c r="T50" s="3">
        <f t="shared" si="11"/>
        <v>-10.000000000000009</v>
      </c>
      <c r="U50" s="3">
        <f t="shared" si="11"/>
        <v>-2.0000000000000018</v>
      </c>
      <c r="V50" s="3">
        <f t="shared" si="11"/>
        <v>-0.99999999999997868</v>
      </c>
      <c r="W50" s="3">
        <f t="shared" si="11"/>
        <v>-4.9999999999999822</v>
      </c>
      <c r="X50" s="3">
        <f t="shared" si="11"/>
        <v>-11.000000000000032</v>
      </c>
      <c r="Y50" s="3">
        <f t="shared" si="11"/>
        <v>0</v>
      </c>
      <c r="Z50" s="3">
        <f t="shared" si="11"/>
        <v>36.000000000000028</v>
      </c>
      <c r="AA50" s="3">
        <f t="shared" si="11"/>
        <v>-7.0000000000000284</v>
      </c>
      <c r="AB50" s="3">
        <f t="shared" si="11"/>
        <v>-6.0000000000000053</v>
      </c>
      <c r="AC50" s="3">
        <f t="shared" si="11"/>
        <v>11.000000000000032</v>
      </c>
      <c r="AD50" s="3">
        <f t="shared" si="11"/>
        <v>-6.0000000000000053</v>
      </c>
      <c r="AE50" s="3">
        <f t="shared" si="11"/>
        <v>-1.0000000000000231</v>
      </c>
      <c r="AF50" s="3">
        <f t="shared" si="11"/>
        <v>-2.0000000000000018</v>
      </c>
      <c r="AG50" s="3">
        <f t="shared" si="11"/>
        <v>5.0000000000000266</v>
      </c>
      <c r="AH50" s="3">
        <f t="shared" si="11"/>
        <v>0</v>
      </c>
      <c r="AI50" s="3">
        <f t="shared" si="11"/>
        <v>-1.0000000000000231</v>
      </c>
      <c r="AJ50" s="3">
        <f t="shared" si="11"/>
        <v>6.0000000000000053</v>
      </c>
      <c r="AK50" s="3">
        <f t="shared" si="11"/>
        <v>-0.99999999999997868</v>
      </c>
      <c r="AL50" s="3">
        <f t="shared" si="11"/>
        <v>-13.000000000000034</v>
      </c>
      <c r="AM50" s="3">
        <f t="shared" si="11"/>
        <v>-6.0000000000000053</v>
      </c>
      <c r="AN50" s="3">
        <f t="shared" si="11"/>
        <v>-13.999999999999968</v>
      </c>
      <c r="AO50" s="3">
        <f t="shared" si="11"/>
        <v>0</v>
      </c>
      <c r="AP50" s="3">
        <f t="shared" si="11"/>
        <v>4.0000000000000036</v>
      </c>
      <c r="AQ50" s="3">
        <f t="shared" si="11"/>
        <v>-7.0000000000000284</v>
      </c>
      <c r="AR50" s="3">
        <f t="shared" si="11"/>
        <v>-0.99999999999997868</v>
      </c>
      <c r="AS50" s="3">
        <f t="shared" si="11"/>
        <v>-4.0000000000000036</v>
      </c>
      <c r="AT50" s="3">
        <f t="shared" si="11"/>
        <v>2.0000000000000018</v>
      </c>
      <c r="AU50" s="3">
        <f t="shared" si="11"/>
        <v>-4.0000000000000036</v>
      </c>
      <c r="AV50" s="3">
        <f t="shared" ref="AV50" si="14">(AV12-AU12)*100</f>
        <v>2.0000000000000018</v>
      </c>
      <c r="AW50" s="3">
        <f t="shared" si="1"/>
        <v>6.0000000000000053</v>
      </c>
      <c r="AX50" s="3">
        <f t="shared" si="1"/>
        <v>-1.0000000000000231</v>
      </c>
      <c r="AY50" s="3">
        <f t="shared" si="1"/>
        <v>-2.0000000000000018</v>
      </c>
      <c r="AZ50" s="3">
        <f t="shared" si="1"/>
        <v>0</v>
      </c>
      <c r="BA50" s="3">
        <f t="shared" si="1"/>
        <v>-2.0000000000000018</v>
      </c>
      <c r="BB50" s="3">
        <f t="shared" si="1"/>
        <v>-0.99999999999997868</v>
      </c>
      <c r="BC50" s="3">
        <f t="shared" si="1"/>
        <v>-1.0000000000000231</v>
      </c>
      <c r="BD50" s="3">
        <f t="shared" si="1"/>
        <v>-0.99999999999997868</v>
      </c>
      <c r="BE50" s="3">
        <f t="shared" si="2"/>
        <v>12.999999999999989</v>
      </c>
      <c r="BF50" s="3">
        <f t="shared" si="2"/>
        <v>6.0000000000000053</v>
      </c>
      <c r="BG50" s="3">
        <f t="shared" si="2"/>
        <v>2.0000000000000018</v>
      </c>
      <c r="BH50" s="3">
        <f t="shared" si="2"/>
        <v>-0.99999999999997868</v>
      </c>
      <c r="BI50" s="3">
        <f t="shared" si="2"/>
        <v>-1.0000000000000231</v>
      </c>
      <c r="BJ50" s="3">
        <f t="shared" si="2"/>
        <v>4.0000000000000036</v>
      </c>
      <c r="BK50" s="3">
        <f t="shared" si="2"/>
        <v>-8.9999999999999858</v>
      </c>
      <c r="BL50" s="3">
        <f t="shared" si="2"/>
        <v>-10.000000000000009</v>
      </c>
      <c r="BM50" s="3">
        <f t="shared" si="2"/>
        <v>-8.9999999999999858</v>
      </c>
      <c r="BN50" s="3">
        <f t="shared" si="2"/>
        <v>-1.0000000000000231</v>
      </c>
      <c r="BO50" s="3">
        <f t="shared" si="3"/>
        <v>6.0000000000000053</v>
      </c>
      <c r="BP50" s="3">
        <f t="shared" si="3"/>
        <v>-1.0000000000000231</v>
      </c>
      <c r="BQ50" s="3">
        <f t="shared" si="3"/>
        <v>-8.9999999999999858</v>
      </c>
      <c r="BR50" s="3">
        <f t="shared" si="3"/>
        <v>-2.0000000000000018</v>
      </c>
      <c r="BS50" s="3">
        <f t="shared" si="3"/>
        <v>-10.000000000000009</v>
      </c>
      <c r="BT50" s="3">
        <f t="shared" si="3"/>
        <v>5.0000000000000266</v>
      </c>
      <c r="BU50" s="3">
        <f t="shared" si="3"/>
        <v>-4.0000000000000036</v>
      </c>
      <c r="BV50" s="3">
        <f t="shared" si="3"/>
        <v>6.999999999999984</v>
      </c>
      <c r="BW50" s="3">
        <f t="shared" si="3"/>
        <v>-2.0000000000000018</v>
      </c>
      <c r="BX50" s="3">
        <f t="shared" si="3"/>
        <v>-2.0000000000000018</v>
      </c>
      <c r="BY50" s="3">
        <f t="shared" si="3"/>
        <v>-2.0000000000000018</v>
      </c>
      <c r="BZ50" s="3">
        <f t="shared" si="4"/>
        <v>3.0000000000000249</v>
      </c>
      <c r="CA50" s="3">
        <f t="shared" si="4"/>
        <v>2.9999999999999805</v>
      </c>
      <c r="CB50" s="3">
        <f t="shared" si="4"/>
        <v>2.0000000000000018</v>
      </c>
      <c r="CC50" s="3">
        <f t="shared" si="4"/>
        <v>-2.0000000000000018</v>
      </c>
      <c r="CD50" s="3">
        <f t="shared" si="4"/>
        <v>-0.99999999999997868</v>
      </c>
      <c r="CE50" s="3">
        <f t="shared" si="4"/>
        <v>-2.0000000000000018</v>
      </c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</row>
    <row r="51" spans="1:96">
      <c r="A51" s="1" t="s">
        <v>18</v>
      </c>
      <c r="C51" s="3">
        <f t="shared" si="5"/>
        <v>15.99999999999997</v>
      </c>
      <c r="D51" s="3">
        <f t="shared" si="11"/>
        <v>-4.0000000000000036</v>
      </c>
      <c r="E51" s="3">
        <f t="shared" si="11"/>
        <v>4.0000000000000036</v>
      </c>
      <c r="F51" s="3">
        <f t="shared" si="11"/>
        <v>-8.9999999999999858</v>
      </c>
      <c r="G51" s="3">
        <f t="shared" si="11"/>
        <v>0</v>
      </c>
      <c r="H51" s="3">
        <f t="shared" si="11"/>
        <v>-4.0000000000000036</v>
      </c>
      <c r="I51" s="3">
        <f t="shared" si="11"/>
        <v>-4.0000000000000036</v>
      </c>
      <c r="J51" s="3">
        <f t="shared" si="11"/>
        <v>4.0000000000000036</v>
      </c>
      <c r="K51" s="3">
        <f t="shared" si="11"/>
        <v>0</v>
      </c>
      <c r="L51" s="3">
        <f t="shared" si="11"/>
        <v>16.999999999999993</v>
      </c>
      <c r="M51" s="3">
        <f t="shared" si="11"/>
        <v>3.0000000000000249</v>
      </c>
      <c r="N51" s="3">
        <f t="shared" si="11"/>
        <v>-2.0000000000000018</v>
      </c>
      <c r="O51" s="3">
        <f t="shared" si="11"/>
        <v>2.0000000000000018</v>
      </c>
      <c r="P51" s="3">
        <f t="shared" si="11"/>
        <v>0</v>
      </c>
      <c r="Q51" s="3">
        <f t="shared" si="11"/>
        <v>0</v>
      </c>
      <c r="R51" s="3">
        <f t="shared" si="11"/>
        <v>-8.0000000000000071</v>
      </c>
      <c r="S51" s="3">
        <f t="shared" si="11"/>
        <v>-14.000000000000012</v>
      </c>
      <c r="T51" s="3">
        <f t="shared" si="11"/>
        <v>-4.0000000000000036</v>
      </c>
      <c r="U51" s="3">
        <f t="shared" si="11"/>
        <v>0</v>
      </c>
      <c r="V51" s="3">
        <f t="shared" si="11"/>
        <v>-0.99999999999997868</v>
      </c>
      <c r="W51" s="3">
        <f t="shared" si="11"/>
        <v>-9.0000000000000302</v>
      </c>
      <c r="X51" s="3">
        <f t="shared" si="11"/>
        <v>0</v>
      </c>
      <c r="Y51" s="3">
        <f t="shared" si="11"/>
        <v>0</v>
      </c>
      <c r="Z51" s="3">
        <f t="shared" si="11"/>
        <v>13.000000000000034</v>
      </c>
      <c r="AA51" s="3">
        <f t="shared" si="11"/>
        <v>-1.0000000000000231</v>
      </c>
      <c r="AB51" s="3">
        <f t="shared" si="11"/>
        <v>-4.0000000000000036</v>
      </c>
      <c r="AC51" s="3">
        <f t="shared" si="11"/>
        <v>9.0000000000000302</v>
      </c>
      <c r="AD51" s="3">
        <f t="shared" si="11"/>
        <v>3.9999999999999591</v>
      </c>
      <c r="AE51" s="3">
        <f t="shared" si="11"/>
        <v>0</v>
      </c>
      <c r="AF51" s="3">
        <f t="shared" si="11"/>
        <v>0</v>
      </c>
      <c r="AG51" s="3">
        <f t="shared" si="11"/>
        <v>5.0000000000000266</v>
      </c>
      <c r="AH51" s="3">
        <f t="shared" si="11"/>
        <v>0</v>
      </c>
      <c r="AI51" s="3">
        <f t="shared" si="11"/>
        <v>-1.0000000000000231</v>
      </c>
      <c r="AJ51" s="3">
        <f t="shared" si="11"/>
        <v>0</v>
      </c>
      <c r="AK51" s="3">
        <f t="shared" si="11"/>
        <v>-4.9999999999999822</v>
      </c>
      <c r="AL51" s="3">
        <f t="shared" si="11"/>
        <v>-10.000000000000009</v>
      </c>
      <c r="AM51" s="3">
        <f t="shared" si="11"/>
        <v>-4.9999999999999822</v>
      </c>
      <c r="AN51" s="3">
        <f t="shared" si="11"/>
        <v>-16.000000000000014</v>
      </c>
      <c r="AO51" s="3">
        <f t="shared" si="11"/>
        <v>0</v>
      </c>
      <c r="AP51" s="3">
        <f t="shared" si="11"/>
        <v>5.0000000000000266</v>
      </c>
      <c r="AQ51" s="3">
        <f t="shared" si="11"/>
        <v>-6.0000000000000053</v>
      </c>
      <c r="AR51" s="3">
        <f t="shared" si="11"/>
        <v>-5.0000000000000266</v>
      </c>
      <c r="AS51" s="3">
        <f t="shared" si="11"/>
        <v>-2.9999999999999805</v>
      </c>
      <c r="AT51" s="3">
        <f t="shared" si="11"/>
        <v>0</v>
      </c>
      <c r="AU51" s="3">
        <f t="shared" si="11"/>
        <v>-1.0000000000000231</v>
      </c>
      <c r="AV51" s="3">
        <f t="shared" ref="AV51" si="15">(AV13-AU13)*100</f>
        <v>2.0000000000000018</v>
      </c>
      <c r="AW51" s="3">
        <f t="shared" si="1"/>
        <v>-2.9999999999999805</v>
      </c>
      <c r="AX51" s="3">
        <f t="shared" si="1"/>
        <v>0</v>
      </c>
      <c r="AY51" s="3">
        <f t="shared" si="1"/>
        <v>-3.0000000000000249</v>
      </c>
      <c r="AZ51" s="3">
        <f t="shared" si="1"/>
        <v>-0.99999999999997868</v>
      </c>
      <c r="BA51" s="3">
        <f t="shared" si="1"/>
        <v>-1.0000000000000231</v>
      </c>
      <c r="BB51" s="3">
        <f t="shared" si="1"/>
        <v>0</v>
      </c>
      <c r="BC51" s="3">
        <f t="shared" si="1"/>
        <v>-0.99999999999997868</v>
      </c>
      <c r="BD51" s="3">
        <f t="shared" si="1"/>
        <v>4.9999999999999822</v>
      </c>
      <c r="BE51" s="3">
        <f t="shared" si="2"/>
        <v>11.000000000000032</v>
      </c>
      <c r="BF51" s="3">
        <f t="shared" si="2"/>
        <v>10.999999999999988</v>
      </c>
      <c r="BG51" s="3">
        <f t="shared" si="2"/>
        <v>0</v>
      </c>
      <c r="BH51" s="3">
        <f t="shared" si="2"/>
        <v>10.999999999999988</v>
      </c>
      <c r="BI51" s="3">
        <f t="shared" si="2"/>
        <v>-2.9999999999999805</v>
      </c>
      <c r="BJ51" s="3">
        <f t="shared" si="2"/>
        <v>2.9999999999999805</v>
      </c>
      <c r="BK51" s="3">
        <f t="shared" si="2"/>
        <v>-6.999999999999984</v>
      </c>
      <c r="BL51" s="3">
        <f t="shared" si="2"/>
        <v>-12.000000000000011</v>
      </c>
      <c r="BM51" s="3">
        <f t="shared" si="2"/>
        <v>-0.99999999999997868</v>
      </c>
      <c r="BN51" s="3">
        <f t="shared" si="2"/>
        <v>0</v>
      </c>
      <c r="BO51" s="3">
        <f t="shared" si="3"/>
        <v>4.9999999999999822</v>
      </c>
      <c r="BP51" s="3">
        <f t="shared" si="3"/>
        <v>-6.0000000000000053</v>
      </c>
      <c r="BQ51" s="3">
        <f t="shared" si="3"/>
        <v>-12.999999999999989</v>
      </c>
      <c r="BR51" s="3">
        <f t="shared" si="3"/>
        <v>-1.0000000000000231</v>
      </c>
      <c r="BS51" s="3">
        <f t="shared" si="3"/>
        <v>-12.999999999999989</v>
      </c>
      <c r="BT51" s="3">
        <f t="shared" si="3"/>
        <v>-12.000000000000011</v>
      </c>
      <c r="BU51" s="3">
        <f t="shared" si="3"/>
        <v>14.000000000000012</v>
      </c>
      <c r="BV51" s="3">
        <f t="shared" si="3"/>
        <v>8.9999999999999858</v>
      </c>
      <c r="BW51" s="3">
        <f t="shared" si="3"/>
        <v>-3.9999999999999591</v>
      </c>
      <c r="BX51" s="3">
        <f t="shared" si="3"/>
        <v>-5.0000000000000266</v>
      </c>
      <c r="BY51" s="3">
        <f t="shared" si="3"/>
        <v>3.0000000000000249</v>
      </c>
      <c r="BZ51" s="3">
        <f t="shared" si="4"/>
        <v>-1.0000000000000231</v>
      </c>
      <c r="CA51" s="3">
        <f t="shared" si="4"/>
        <v>6.0000000000000053</v>
      </c>
      <c r="CB51" s="3">
        <f t="shared" si="4"/>
        <v>-1.0000000000000231</v>
      </c>
      <c r="CC51" s="3">
        <f t="shared" si="4"/>
        <v>0</v>
      </c>
      <c r="CD51" s="3">
        <f t="shared" si="4"/>
        <v>-0.99999999999997868</v>
      </c>
      <c r="CE51" s="3">
        <f t="shared" si="4"/>
        <v>-0.99999999999997868</v>
      </c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</row>
    <row r="52" spans="1:96">
      <c r="A52" s="1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</row>
    <row r="53" spans="1:96">
      <c r="A53" s="1" t="s">
        <v>19</v>
      </c>
      <c r="C53" s="3">
        <f t="shared" si="5"/>
        <v>15.99999999999997</v>
      </c>
      <c r="D53" s="3">
        <f t="shared" si="11"/>
        <v>-0.99999999999997868</v>
      </c>
      <c r="E53" s="3">
        <f t="shared" si="11"/>
        <v>0</v>
      </c>
      <c r="F53" s="3">
        <f t="shared" si="11"/>
        <v>-4.9999999999999822</v>
      </c>
      <c r="G53" s="3">
        <f t="shared" si="11"/>
        <v>0.99999999999997868</v>
      </c>
      <c r="H53" s="3">
        <f t="shared" si="11"/>
        <v>-0.99999999999997868</v>
      </c>
      <c r="I53" s="3">
        <f t="shared" si="11"/>
        <v>-11.000000000000032</v>
      </c>
      <c r="J53" s="3">
        <f t="shared" si="11"/>
        <v>6.0000000000000053</v>
      </c>
      <c r="K53" s="3">
        <f t="shared" si="11"/>
        <v>2.0000000000000018</v>
      </c>
      <c r="L53" s="3">
        <f t="shared" si="11"/>
        <v>3.0000000000000249</v>
      </c>
      <c r="M53" s="3">
        <f t="shared" si="11"/>
        <v>12.000000000000011</v>
      </c>
      <c r="N53" s="3">
        <f t="shared" si="11"/>
        <v>0.99999999999997868</v>
      </c>
      <c r="O53" s="3">
        <f t="shared" si="11"/>
        <v>8.9999999999999858</v>
      </c>
      <c r="P53" s="3">
        <f t="shared" si="11"/>
        <v>-3.0000000000000249</v>
      </c>
      <c r="Q53" s="3">
        <f t="shared" si="11"/>
        <v>0</v>
      </c>
      <c r="R53" s="3">
        <f t="shared" si="11"/>
        <v>-17.999999999999972</v>
      </c>
      <c r="S53" s="3">
        <f t="shared" si="11"/>
        <v>-4.0000000000000036</v>
      </c>
      <c r="T53" s="3">
        <f t="shared" si="11"/>
        <v>-8.0000000000000071</v>
      </c>
      <c r="U53" s="3">
        <f t="shared" si="11"/>
        <v>6.0000000000000053</v>
      </c>
      <c r="V53" s="3">
        <f t="shared" si="11"/>
        <v>-6.0000000000000053</v>
      </c>
      <c r="W53" s="3">
        <f t="shared" si="11"/>
        <v>-2.9999999999999805</v>
      </c>
      <c r="X53" s="3">
        <f t="shared" si="11"/>
        <v>2.9999999999999805</v>
      </c>
      <c r="Y53" s="3">
        <f t="shared" si="11"/>
        <v>0</v>
      </c>
      <c r="Z53" s="3">
        <f t="shared" si="11"/>
        <v>6.0000000000000053</v>
      </c>
      <c r="AA53" s="3">
        <f t="shared" si="11"/>
        <v>-6.0000000000000053</v>
      </c>
      <c r="AB53" s="3">
        <f t="shared" si="11"/>
        <v>4.0000000000000036</v>
      </c>
      <c r="AC53" s="3">
        <f t="shared" si="11"/>
        <v>9.9999999999999645</v>
      </c>
      <c r="AD53" s="3">
        <f t="shared" si="11"/>
        <v>-3.9999999999999591</v>
      </c>
      <c r="AE53" s="3">
        <f t="shared" si="11"/>
        <v>0</v>
      </c>
      <c r="AF53" s="3">
        <f t="shared" si="11"/>
        <v>-8.9999999999999858</v>
      </c>
      <c r="AG53" s="3">
        <f t="shared" si="11"/>
        <v>6.0000000000000053</v>
      </c>
      <c r="AH53" s="3">
        <f t="shared" si="11"/>
        <v>8.0000000000000071</v>
      </c>
      <c r="AI53" s="3">
        <f t="shared" si="11"/>
        <v>0</v>
      </c>
      <c r="AJ53" s="3">
        <f t="shared" si="11"/>
        <v>-3.0000000000000249</v>
      </c>
      <c r="AK53" s="3">
        <f t="shared" si="11"/>
        <v>3.0000000000000249</v>
      </c>
      <c r="AL53" s="3">
        <f t="shared" si="11"/>
        <v>-10.000000000000009</v>
      </c>
      <c r="AM53" s="3">
        <f t="shared" si="11"/>
        <v>-7.0000000000000284</v>
      </c>
      <c r="AN53" s="3">
        <f t="shared" si="11"/>
        <v>-13.999999999999968</v>
      </c>
      <c r="AO53" s="3">
        <f t="shared" si="11"/>
        <v>-3.0000000000000249</v>
      </c>
      <c r="AP53" s="3">
        <f t="shared" si="11"/>
        <v>0</v>
      </c>
      <c r="AQ53" s="3">
        <f t="shared" si="11"/>
        <v>-6.999999999999984</v>
      </c>
      <c r="AR53" s="3">
        <f t="shared" si="11"/>
        <v>0</v>
      </c>
      <c r="AS53" s="3">
        <f t="shared" si="11"/>
        <v>-4.0000000000000036</v>
      </c>
      <c r="AT53" s="3">
        <f t="shared" si="11"/>
        <v>6.999999999999984</v>
      </c>
      <c r="AU53" s="3">
        <f t="shared" si="11"/>
        <v>-2.9999999999999805</v>
      </c>
      <c r="AV53" s="3">
        <f t="shared" ref="AV53" si="16">(AV15-AU15)*100</f>
        <v>6.999999999999984</v>
      </c>
      <c r="AW53" s="3">
        <f t="shared" si="1"/>
        <v>-2.9999999999999805</v>
      </c>
      <c r="AX53" s="3">
        <f t="shared" si="1"/>
        <v>-4.0000000000000036</v>
      </c>
      <c r="AY53" s="3">
        <f t="shared" si="1"/>
        <v>0</v>
      </c>
      <c r="AZ53" s="3">
        <f t="shared" si="1"/>
        <v>4.0000000000000036</v>
      </c>
      <c r="BA53" s="3">
        <f t="shared" si="1"/>
        <v>0</v>
      </c>
      <c r="BB53" s="3">
        <f t="shared" si="1"/>
        <v>-4.0000000000000036</v>
      </c>
      <c r="BC53" s="3">
        <f t="shared" si="1"/>
        <v>-3.0000000000000249</v>
      </c>
      <c r="BD53" s="3">
        <f t="shared" si="1"/>
        <v>3.0000000000000249</v>
      </c>
      <c r="BE53" s="3">
        <f t="shared" si="2"/>
        <v>8.0000000000000071</v>
      </c>
      <c r="BF53" s="3">
        <f t="shared" si="2"/>
        <v>4.0000000000000036</v>
      </c>
      <c r="BG53" s="3">
        <f t="shared" si="2"/>
        <v>5.9999999999999609</v>
      </c>
      <c r="BH53" s="3">
        <f t="shared" si="2"/>
        <v>6.0000000000000053</v>
      </c>
      <c r="BI53" s="3">
        <f t="shared" si="2"/>
        <v>0</v>
      </c>
      <c r="BJ53" s="3">
        <f t="shared" si="2"/>
        <v>0</v>
      </c>
      <c r="BK53" s="3">
        <f t="shared" si="2"/>
        <v>-8.0000000000000071</v>
      </c>
      <c r="BL53" s="3">
        <f t="shared" si="2"/>
        <v>-3.9999999999999591</v>
      </c>
      <c r="BM53" s="3">
        <f t="shared" si="2"/>
        <v>-8.0000000000000071</v>
      </c>
      <c r="BN53" s="3">
        <f t="shared" si="2"/>
        <v>0</v>
      </c>
      <c r="BO53" s="3">
        <f t="shared" si="3"/>
        <v>4.0000000000000036</v>
      </c>
      <c r="BP53" s="3">
        <f t="shared" si="3"/>
        <v>-4.0000000000000036</v>
      </c>
      <c r="BQ53" s="3">
        <f t="shared" si="3"/>
        <v>0</v>
      </c>
      <c r="BR53" s="3">
        <f t="shared" si="3"/>
        <v>0</v>
      </c>
      <c r="BS53" s="3">
        <f t="shared" si="3"/>
        <v>-8.0000000000000071</v>
      </c>
      <c r="BT53" s="3">
        <f t="shared" si="3"/>
        <v>0</v>
      </c>
      <c r="BU53" s="3">
        <f t="shared" si="3"/>
        <v>0</v>
      </c>
      <c r="BV53" s="3">
        <f t="shared" si="3"/>
        <v>4.0000000000000036</v>
      </c>
      <c r="BW53" s="3">
        <f t="shared" si="3"/>
        <v>-4.0000000000000036</v>
      </c>
      <c r="BX53" s="3">
        <f t="shared" si="3"/>
        <v>-4.0000000000000036</v>
      </c>
      <c r="BY53" s="3">
        <f t="shared" si="3"/>
        <v>4.0000000000000036</v>
      </c>
      <c r="BZ53" s="3">
        <f t="shared" si="4"/>
        <v>0</v>
      </c>
      <c r="CA53" s="3">
        <f t="shared" si="4"/>
        <v>0</v>
      </c>
      <c r="CB53" s="3">
        <f t="shared" si="4"/>
        <v>0</v>
      </c>
      <c r="CC53" s="3">
        <f t="shared" si="4"/>
        <v>-4.0000000000000036</v>
      </c>
      <c r="CD53" s="3">
        <f t="shared" si="4"/>
        <v>0</v>
      </c>
      <c r="CE53" s="3">
        <f t="shared" si="4"/>
        <v>-4.0000000000000036</v>
      </c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</row>
    <row r="54" spans="1:96">
      <c r="A54" s="1" t="s">
        <v>3</v>
      </c>
      <c r="C54" s="3">
        <f t="shared" si="5"/>
        <v>29.000000000000004</v>
      </c>
      <c r="D54" s="3">
        <f t="shared" si="11"/>
        <v>0</v>
      </c>
      <c r="E54" s="3">
        <f t="shared" si="11"/>
        <v>0</v>
      </c>
      <c r="F54" s="3">
        <f t="shared" si="11"/>
        <v>0.99999999999997868</v>
      </c>
      <c r="G54" s="3">
        <f t="shared" si="11"/>
        <v>0</v>
      </c>
      <c r="H54" s="3">
        <f t="shared" si="11"/>
        <v>0</v>
      </c>
      <c r="I54" s="3">
        <f t="shared" si="11"/>
        <v>-10.999999999999988</v>
      </c>
      <c r="J54" s="3">
        <f t="shared" si="11"/>
        <v>6.0000000000000053</v>
      </c>
      <c r="K54" s="3">
        <f t="shared" si="11"/>
        <v>0</v>
      </c>
      <c r="L54" s="3">
        <f t="shared" si="11"/>
        <v>6.0000000000000053</v>
      </c>
      <c r="M54" s="3">
        <f t="shared" si="11"/>
        <v>0</v>
      </c>
      <c r="N54" s="3">
        <f t="shared" si="11"/>
        <v>0.99999999999997868</v>
      </c>
      <c r="O54" s="3">
        <f t="shared" si="11"/>
        <v>8.9999999999999858</v>
      </c>
      <c r="P54" s="3">
        <f t="shared" si="11"/>
        <v>0</v>
      </c>
      <c r="Q54" s="3">
        <f t="shared" si="11"/>
        <v>0</v>
      </c>
      <c r="R54" s="3">
        <f t="shared" si="11"/>
        <v>-7.9999999999999627</v>
      </c>
      <c r="S54" s="3">
        <f t="shared" si="11"/>
        <v>-12.000000000000011</v>
      </c>
      <c r="T54" s="3">
        <f t="shared" si="11"/>
        <v>0</v>
      </c>
      <c r="U54" s="3">
        <f t="shared" si="11"/>
        <v>0</v>
      </c>
      <c r="V54" s="3">
        <f t="shared" si="11"/>
        <v>0.99999999999997868</v>
      </c>
      <c r="W54" s="3">
        <f t="shared" si="11"/>
        <v>0</v>
      </c>
      <c r="X54" s="3">
        <f t="shared" si="11"/>
        <v>0</v>
      </c>
      <c r="Y54" s="3">
        <f t="shared" si="11"/>
        <v>0</v>
      </c>
      <c r="Z54" s="3">
        <f t="shared" si="11"/>
        <v>13.000000000000034</v>
      </c>
      <c r="AA54" s="3">
        <f t="shared" si="11"/>
        <v>0.99999999999997868</v>
      </c>
      <c r="AB54" s="3">
        <f t="shared" si="11"/>
        <v>0</v>
      </c>
      <c r="AC54" s="3">
        <f t="shared" si="11"/>
        <v>0</v>
      </c>
      <c r="AD54" s="3">
        <f t="shared" si="11"/>
        <v>-12.000000000000011</v>
      </c>
      <c r="AE54" s="3">
        <f t="shared" si="11"/>
        <v>0</v>
      </c>
      <c r="AF54" s="3">
        <f t="shared" si="11"/>
        <v>0</v>
      </c>
      <c r="AG54" s="3">
        <f t="shared" si="11"/>
        <v>13.999999999999968</v>
      </c>
      <c r="AH54" s="3">
        <f t="shared" si="11"/>
        <v>0</v>
      </c>
      <c r="AI54" s="3">
        <f t="shared" si="11"/>
        <v>0</v>
      </c>
      <c r="AJ54" s="3">
        <f t="shared" si="11"/>
        <v>1.0000000000000675</v>
      </c>
      <c r="AK54" s="3">
        <f t="shared" si="11"/>
        <v>0</v>
      </c>
      <c r="AL54" s="3">
        <f t="shared" si="11"/>
        <v>-10.000000000000009</v>
      </c>
      <c r="AM54" s="3">
        <f t="shared" si="11"/>
        <v>-6.0000000000000053</v>
      </c>
      <c r="AN54" s="3">
        <f t="shared" si="11"/>
        <v>-7.0000000000000284</v>
      </c>
      <c r="AO54" s="3">
        <f t="shared" si="11"/>
        <v>-2.0000000000000018</v>
      </c>
      <c r="AP54" s="3">
        <f t="shared" si="11"/>
        <v>-3.9999999999999591</v>
      </c>
      <c r="AQ54" s="3">
        <f t="shared" si="11"/>
        <v>-6.0000000000000053</v>
      </c>
      <c r="AR54" s="3">
        <f t="shared" si="11"/>
        <v>-3.0000000000000249</v>
      </c>
      <c r="AS54" s="3">
        <f t="shared" ref="D54:AU55" si="17">(AS16-AR16)*100</f>
        <v>-6.999999999999984</v>
      </c>
      <c r="AT54" s="3">
        <f t="shared" si="17"/>
        <v>4.0000000000000036</v>
      </c>
      <c r="AU54" s="3">
        <f t="shared" si="17"/>
        <v>-4.0000000000000036</v>
      </c>
      <c r="AV54" s="3">
        <f t="shared" ref="AV54" si="18">(AV16-AU16)*100</f>
        <v>0.99999999999997868</v>
      </c>
      <c r="AW54" s="3">
        <f t="shared" si="1"/>
        <v>-4.0000000000000036</v>
      </c>
      <c r="AX54" s="3">
        <f t="shared" si="1"/>
        <v>-2.9999999999999805</v>
      </c>
      <c r="AY54" s="3">
        <f t="shared" si="1"/>
        <v>0</v>
      </c>
      <c r="AZ54" s="3">
        <f t="shared" si="1"/>
        <v>2.9999999999999805</v>
      </c>
      <c r="BA54" s="3">
        <f t="shared" si="1"/>
        <v>1.0000000000000231</v>
      </c>
      <c r="BB54" s="3">
        <f t="shared" si="1"/>
        <v>0</v>
      </c>
      <c r="BC54" s="3">
        <f t="shared" si="1"/>
        <v>0</v>
      </c>
      <c r="BD54" s="3">
        <f t="shared" si="1"/>
        <v>4.0000000000000036</v>
      </c>
      <c r="BE54" s="3">
        <f t="shared" si="2"/>
        <v>10.000000000000009</v>
      </c>
      <c r="BF54" s="3">
        <f t="shared" si="2"/>
        <v>4.9999999999999822</v>
      </c>
      <c r="BG54" s="3">
        <f t="shared" si="2"/>
        <v>6.999999999999984</v>
      </c>
      <c r="BH54" s="3">
        <f t="shared" si="2"/>
        <v>-4.0000000000000036</v>
      </c>
      <c r="BI54" s="3">
        <f t="shared" si="2"/>
        <v>1.0000000000000231</v>
      </c>
      <c r="BJ54" s="3">
        <f t="shared" si="2"/>
        <v>-3.0000000000000249</v>
      </c>
      <c r="BK54" s="3">
        <f t="shared" si="2"/>
        <v>-7.9999999999999627</v>
      </c>
      <c r="BL54" s="3">
        <f t="shared" si="2"/>
        <v>0.99999999999997868</v>
      </c>
      <c r="BM54" s="3">
        <f t="shared" si="2"/>
        <v>-8.0000000000000071</v>
      </c>
      <c r="BN54" s="3">
        <f t="shared" si="2"/>
        <v>1.0000000000000231</v>
      </c>
      <c r="BO54" s="3">
        <f t="shared" si="3"/>
        <v>2.9999999999999805</v>
      </c>
      <c r="BP54" s="3">
        <f t="shared" si="3"/>
        <v>-2.9999999999999805</v>
      </c>
      <c r="BQ54" s="3">
        <f t="shared" si="3"/>
        <v>0</v>
      </c>
      <c r="BR54" s="3">
        <f t="shared" si="3"/>
        <v>0</v>
      </c>
      <c r="BS54" s="3">
        <f t="shared" si="3"/>
        <v>-3.0000000000000249</v>
      </c>
      <c r="BT54" s="3">
        <f t="shared" si="3"/>
        <v>0</v>
      </c>
      <c r="BU54" s="3">
        <f t="shared" si="3"/>
        <v>-4.0000000000000036</v>
      </c>
      <c r="BV54" s="3">
        <f t="shared" si="3"/>
        <v>4.0000000000000036</v>
      </c>
      <c r="BW54" s="3">
        <f t="shared" si="3"/>
        <v>1.0000000000000231</v>
      </c>
      <c r="BX54" s="3">
        <f t="shared" si="3"/>
        <v>-4.0000000000000036</v>
      </c>
      <c r="BY54" s="3">
        <f t="shared" si="3"/>
        <v>-4.0000000000000036</v>
      </c>
      <c r="BZ54" s="3">
        <f t="shared" si="4"/>
        <v>0</v>
      </c>
      <c r="CA54" s="3">
        <f t="shared" si="4"/>
        <v>0</v>
      </c>
      <c r="CB54" s="3">
        <f t="shared" si="4"/>
        <v>0.99999999999997868</v>
      </c>
      <c r="CC54" s="3">
        <f t="shared" si="4"/>
        <v>-3.9999999999999591</v>
      </c>
      <c r="CD54" s="3">
        <f t="shared" si="4"/>
        <v>0</v>
      </c>
      <c r="CE54" s="3">
        <f t="shared" si="4"/>
        <v>0</v>
      </c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</row>
    <row r="55" spans="1:96">
      <c r="A55" s="1" t="s">
        <v>25</v>
      </c>
      <c r="C55" s="3" t="e">
        <f t="shared" si="5"/>
        <v>#N/A</v>
      </c>
      <c r="D55" s="3" t="e">
        <f t="shared" si="17"/>
        <v>#N/A</v>
      </c>
      <c r="E55" s="3" t="e">
        <f t="shared" si="17"/>
        <v>#N/A</v>
      </c>
      <c r="F55" s="3" t="e">
        <f t="shared" si="17"/>
        <v>#N/A</v>
      </c>
      <c r="G55" s="3" t="e">
        <f t="shared" si="17"/>
        <v>#N/A</v>
      </c>
      <c r="H55" s="3" t="e">
        <f t="shared" si="17"/>
        <v>#N/A</v>
      </c>
      <c r="I55" s="3" t="e">
        <f t="shared" si="17"/>
        <v>#N/A</v>
      </c>
      <c r="J55" s="3" t="e">
        <f t="shared" si="17"/>
        <v>#N/A</v>
      </c>
      <c r="K55" s="3" t="e">
        <f t="shared" si="17"/>
        <v>#N/A</v>
      </c>
      <c r="L55" s="3" t="e">
        <f t="shared" si="17"/>
        <v>#N/A</v>
      </c>
      <c r="M55" s="3" t="e">
        <f t="shared" si="17"/>
        <v>#N/A</v>
      </c>
      <c r="N55" s="3" t="e">
        <f t="shared" si="17"/>
        <v>#N/A</v>
      </c>
      <c r="O55" s="3" t="e">
        <f t="shared" si="17"/>
        <v>#N/A</v>
      </c>
      <c r="P55" s="3" t="e">
        <f t="shared" si="17"/>
        <v>#N/A</v>
      </c>
      <c r="Q55" s="3" t="e">
        <f t="shared" si="17"/>
        <v>#N/A</v>
      </c>
      <c r="R55" s="3" t="e">
        <f t="shared" si="17"/>
        <v>#N/A</v>
      </c>
      <c r="S55" s="3">
        <f t="shared" si="17"/>
        <v>-18.00000000000006</v>
      </c>
      <c r="T55" s="3">
        <f t="shared" si="17"/>
        <v>-4.0000000000000036</v>
      </c>
      <c r="U55" s="3">
        <f t="shared" si="17"/>
        <v>2.0000000000000462</v>
      </c>
      <c r="V55" s="3">
        <f t="shared" si="17"/>
        <v>-4.9999999999999822</v>
      </c>
      <c r="W55" s="3">
        <f t="shared" si="17"/>
        <v>-11.000000000000032</v>
      </c>
      <c r="X55" s="3">
        <f t="shared" si="17"/>
        <v>2.0000000000000018</v>
      </c>
      <c r="Y55" s="3">
        <f t="shared" si="17"/>
        <v>-2.9999999999999805</v>
      </c>
      <c r="Z55" s="3">
        <f t="shared" si="17"/>
        <v>14.999999999999947</v>
      </c>
      <c r="AA55" s="3">
        <f t="shared" si="17"/>
        <v>-9.9999999999999645</v>
      </c>
      <c r="AB55" s="3">
        <f t="shared" si="17"/>
        <v>0</v>
      </c>
      <c r="AC55" s="3">
        <f t="shared" si="17"/>
        <v>12.999999999999989</v>
      </c>
      <c r="AD55" s="3">
        <f t="shared" si="17"/>
        <v>-0.99999999999997868</v>
      </c>
      <c r="AE55" s="3">
        <f t="shared" si="17"/>
        <v>-3.0000000000000249</v>
      </c>
      <c r="AF55" s="3">
        <f t="shared" si="17"/>
        <v>-2.9999999999999805</v>
      </c>
      <c r="AG55" s="3">
        <f t="shared" si="17"/>
        <v>6.999999999999984</v>
      </c>
      <c r="AH55" s="3">
        <f t="shared" si="17"/>
        <v>-1.9999999999999574</v>
      </c>
      <c r="AI55" s="3">
        <f t="shared" si="17"/>
        <v>-3.0000000000000249</v>
      </c>
      <c r="AJ55" s="3">
        <f t="shared" si="17"/>
        <v>3.0000000000000249</v>
      </c>
      <c r="AK55" s="3">
        <f t="shared" si="17"/>
        <v>0</v>
      </c>
      <c r="AL55" s="3">
        <f t="shared" si="17"/>
        <v>-3.0000000000000249</v>
      </c>
      <c r="AM55" s="3">
        <f t="shared" si="17"/>
        <v>-6.999999999999984</v>
      </c>
      <c r="AN55" s="3">
        <f t="shared" si="17"/>
        <v>-18.000000000000014</v>
      </c>
      <c r="AO55" s="3">
        <f t="shared" si="17"/>
        <v>0</v>
      </c>
      <c r="AP55" s="3">
        <f t="shared" si="17"/>
        <v>-0.99999999999997868</v>
      </c>
      <c r="AQ55" s="3">
        <f t="shared" si="17"/>
        <v>-6.0000000000000053</v>
      </c>
      <c r="AR55" s="3">
        <f t="shared" si="17"/>
        <v>0</v>
      </c>
      <c r="AS55" s="3">
        <f t="shared" si="17"/>
        <v>-4.0000000000000036</v>
      </c>
      <c r="AT55" s="3">
        <f t="shared" si="17"/>
        <v>6.999999999999984</v>
      </c>
      <c r="AU55" s="3">
        <f t="shared" si="17"/>
        <v>-4.0000000000000036</v>
      </c>
      <c r="AV55" s="3">
        <f t="shared" ref="AV55" si="19">(AV17-AU17)*100</f>
        <v>-4.0000000000000036</v>
      </c>
      <c r="AW55" s="3">
        <f t="shared" si="1"/>
        <v>10.000000000000009</v>
      </c>
      <c r="AX55" s="3">
        <f t="shared" si="1"/>
        <v>-6.999999999999984</v>
      </c>
      <c r="AY55" s="3">
        <f t="shared" si="1"/>
        <v>0</v>
      </c>
      <c r="AZ55" s="3">
        <f t="shared" si="1"/>
        <v>2.9999999999999805</v>
      </c>
      <c r="BA55" s="3">
        <f t="shared" si="1"/>
        <v>-4.0000000000000036</v>
      </c>
      <c r="BB55" s="3">
        <f t="shared" si="1"/>
        <v>0</v>
      </c>
      <c r="BC55" s="3">
        <f t="shared" si="1"/>
        <v>-4.0000000000000036</v>
      </c>
      <c r="BD55" s="3">
        <f t="shared" si="1"/>
        <v>3.0000000000000249</v>
      </c>
      <c r="BE55" s="3">
        <f t="shared" si="2"/>
        <v>13.999999999999968</v>
      </c>
      <c r="BF55" s="3">
        <f t="shared" si="2"/>
        <v>3.0000000000000249</v>
      </c>
      <c r="BG55" s="3">
        <f t="shared" si="2"/>
        <v>6.0000000000000053</v>
      </c>
      <c r="BH55" s="3">
        <f t="shared" si="2"/>
        <v>0</v>
      </c>
      <c r="BI55" s="3">
        <f t="shared" si="2"/>
        <v>4.0000000000000036</v>
      </c>
      <c r="BJ55" s="3">
        <f t="shared" si="2"/>
        <v>0</v>
      </c>
      <c r="BK55" s="3">
        <f t="shared" si="2"/>
        <v>-7.0000000000000284</v>
      </c>
      <c r="BL55" s="3">
        <f t="shared" si="2"/>
        <v>-4.9999999999999822</v>
      </c>
      <c r="BM55" s="3">
        <f t="shared" si="2"/>
        <v>-3.0000000000000249</v>
      </c>
      <c r="BN55" s="3">
        <f t="shared" si="2"/>
        <v>0</v>
      </c>
      <c r="BO55" s="3">
        <f t="shared" si="3"/>
        <v>3.0000000000000249</v>
      </c>
      <c r="BP55" s="3">
        <f t="shared" si="3"/>
        <v>-3.0000000000000249</v>
      </c>
      <c r="BQ55" s="3">
        <f t="shared" si="3"/>
        <v>-7.9999999999999627</v>
      </c>
      <c r="BR55" s="3">
        <f t="shared" si="3"/>
        <v>0</v>
      </c>
      <c r="BS55" s="3">
        <f t="shared" si="3"/>
        <v>-11.000000000000032</v>
      </c>
      <c r="BT55" s="3">
        <f t="shared" si="3"/>
        <v>0</v>
      </c>
      <c r="BU55" s="3">
        <f t="shared" si="3"/>
        <v>0</v>
      </c>
      <c r="BV55" s="3">
        <f t="shared" si="3"/>
        <v>3.0000000000000249</v>
      </c>
      <c r="BW55" s="3">
        <f t="shared" si="3"/>
        <v>0</v>
      </c>
      <c r="BX55" s="3">
        <f t="shared" si="3"/>
        <v>-1.0000000000000231</v>
      </c>
      <c r="BY55" s="3">
        <f t="shared" si="3"/>
        <v>0</v>
      </c>
      <c r="BZ55" s="3">
        <f t="shared" si="4"/>
        <v>0</v>
      </c>
      <c r="CA55" s="3">
        <f t="shared" si="4"/>
        <v>-0.99999999999997868</v>
      </c>
      <c r="CB55" s="3">
        <f t="shared" si="4"/>
        <v>0</v>
      </c>
      <c r="CC55" s="3">
        <f t="shared" si="4"/>
        <v>-6.0000000000000053</v>
      </c>
      <c r="CD55" s="3">
        <f t="shared" si="4"/>
        <v>0</v>
      </c>
      <c r="CE55" s="3">
        <f t="shared" si="4"/>
        <v>-1.0000000000000231</v>
      </c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</row>
    <row r="56" spans="1:96">
      <c r="A56" s="1" t="s">
        <v>35</v>
      </c>
      <c r="C56" s="3" t="e">
        <f t="shared" ref="C56:BN56" si="20">(C18-B18)*100</f>
        <v>#N/A</v>
      </c>
      <c r="D56" s="3" t="e">
        <f t="shared" si="20"/>
        <v>#N/A</v>
      </c>
      <c r="E56" s="3" t="e">
        <f t="shared" si="20"/>
        <v>#N/A</v>
      </c>
      <c r="F56" s="3" t="e">
        <f t="shared" si="20"/>
        <v>#N/A</v>
      </c>
      <c r="G56" s="3" t="e">
        <f t="shared" si="20"/>
        <v>#N/A</v>
      </c>
      <c r="H56" s="3" t="e">
        <f t="shared" si="20"/>
        <v>#N/A</v>
      </c>
      <c r="I56" s="3" t="e">
        <f t="shared" si="20"/>
        <v>#N/A</v>
      </c>
      <c r="J56" s="3" t="e">
        <f t="shared" si="20"/>
        <v>#N/A</v>
      </c>
      <c r="K56" s="3" t="e">
        <f t="shared" si="20"/>
        <v>#N/A</v>
      </c>
      <c r="L56" s="3" t="e">
        <f t="shared" si="20"/>
        <v>#N/A</v>
      </c>
      <c r="M56" s="3" t="e">
        <f t="shared" si="20"/>
        <v>#N/A</v>
      </c>
      <c r="N56" s="3" t="e">
        <f t="shared" si="20"/>
        <v>#N/A</v>
      </c>
      <c r="O56" s="3" t="e">
        <f t="shared" si="20"/>
        <v>#N/A</v>
      </c>
      <c r="P56" s="3" t="e">
        <f t="shared" si="20"/>
        <v>#N/A</v>
      </c>
      <c r="Q56" s="3" t="e">
        <f t="shared" si="20"/>
        <v>#N/A</v>
      </c>
      <c r="R56" s="3" t="e">
        <f t="shared" si="20"/>
        <v>#N/A</v>
      </c>
      <c r="S56" s="3" t="e">
        <f t="shared" si="20"/>
        <v>#N/A</v>
      </c>
      <c r="T56" s="3" t="e">
        <f t="shared" si="20"/>
        <v>#N/A</v>
      </c>
      <c r="U56" s="3" t="e">
        <f t="shared" si="20"/>
        <v>#N/A</v>
      </c>
      <c r="V56" s="3" t="e">
        <f t="shared" si="20"/>
        <v>#N/A</v>
      </c>
      <c r="W56" s="3" t="e">
        <f t="shared" si="20"/>
        <v>#N/A</v>
      </c>
      <c r="X56" s="3" t="e">
        <f t="shared" si="20"/>
        <v>#N/A</v>
      </c>
      <c r="Y56" s="3" t="e">
        <f t="shared" si="20"/>
        <v>#N/A</v>
      </c>
      <c r="Z56" s="3" t="e">
        <f t="shared" si="20"/>
        <v>#N/A</v>
      </c>
      <c r="AA56" s="3" t="e">
        <f t="shared" si="20"/>
        <v>#N/A</v>
      </c>
      <c r="AB56" s="3" t="e">
        <f t="shared" si="20"/>
        <v>#N/A</v>
      </c>
      <c r="AC56" s="3" t="e">
        <f t="shared" si="20"/>
        <v>#N/A</v>
      </c>
      <c r="AD56" s="3" t="e">
        <f t="shared" si="20"/>
        <v>#N/A</v>
      </c>
      <c r="AE56" s="3" t="e">
        <f t="shared" si="20"/>
        <v>#N/A</v>
      </c>
      <c r="AF56" s="3" t="e">
        <f t="shared" si="20"/>
        <v>#N/A</v>
      </c>
      <c r="AG56" s="3" t="e">
        <f t="shared" si="20"/>
        <v>#N/A</v>
      </c>
      <c r="AH56" s="3" t="e">
        <f t="shared" si="20"/>
        <v>#N/A</v>
      </c>
      <c r="AI56" s="3" t="e">
        <f t="shared" si="20"/>
        <v>#N/A</v>
      </c>
      <c r="AJ56" s="3" t="e">
        <f t="shared" si="20"/>
        <v>#N/A</v>
      </c>
      <c r="AK56" s="3" t="e">
        <f t="shared" si="20"/>
        <v>#N/A</v>
      </c>
      <c r="AL56" s="3" t="e">
        <f t="shared" si="20"/>
        <v>#N/A</v>
      </c>
      <c r="AM56" s="3" t="e">
        <f t="shared" si="20"/>
        <v>#N/A</v>
      </c>
      <c r="AN56" s="3" t="e">
        <f t="shared" si="20"/>
        <v>#N/A</v>
      </c>
      <c r="AO56" s="3" t="e">
        <f t="shared" si="20"/>
        <v>#N/A</v>
      </c>
      <c r="AP56" s="3" t="e">
        <f t="shared" si="20"/>
        <v>#N/A</v>
      </c>
      <c r="AQ56" s="3" t="e">
        <f t="shared" si="20"/>
        <v>#N/A</v>
      </c>
      <c r="AR56" s="3" t="e">
        <f t="shared" si="20"/>
        <v>#N/A</v>
      </c>
      <c r="AS56" s="3" t="e">
        <f t="shared" si="20"/>
        <v>#N/A</v>
      </c>
      <c r="AT56" s="3" t="e">
        <f t="shared" si="20"/>
        <v>#N/A</v>
      </c>
      <c r="AU56" s="3" t="e">
        <f t="shared" si="20"/>
        <v>#N/A</v>
      </c>
      <c r="AV56" s="3" t="e">
        <f t="shared" si="20"/>
        <v>#N/A</v>
      </c>
      <c r="AW56" s="3">
        <f t="shared" si="20"/>
        <v>-8.0000000000000071</v>
      </c>
      <c r="AX56" s="3">
        <f t="shared" si="20"/>
        <v>-5.9999999999999609</v>
      </c>
      <c r="AY56" s="3">
        <f t="shared" si="20"/>
        <v>4.9999999999999822</v>
      </c>
      <c r="AZ56" s="3">
        <f t="shared" si="20"/>
        <v>4.0000000000000036</v>
      </c>
      <c r="BA56" s="3">
        <f t="shared" si="20"/>
        <v>-1.0000000000000231</v>
      </c>
      <c r="BB56" s="3">
        <f t="shared" si="20"/>
        <v>-4.9999999999999822</v>
      </c>
      <c r="BC56" s="3">
        <f t="shared" si="20"/>
        <v>-0.99999999999997868</v>
      </c>
      <c r="BD56" s="3">
        <f t="shared" si="20"/>
        <v>2.0000000000000018</v>
      </c>
      <c r="BE56" s="3">
        <f t="shared" si="20"/>
        <v>8.9999999999999858</v>
      </c>
      <c r="BF56" s="3">
        <f t="shared" si="20"/>
        <v>6.0000000000000053</v>
      </c>
      <c r="BG56" s="3">
        <f t="shared" si="20"/>
        <v>2.9999999999999805</v>
      </c>
      <c r="BH56" s="3">
        <f t="shared" si="20"/>
        <v>5.0000000000000266</v>
      </c>
      <c r="BI56" s="3">
        <f t="shared" si="20"/>
        <v>-6.0000000000000053</v>
      </c>
      <c r="BJ56" s="3">
        <f t="shared" si="20"/>
        <v>0</v>
      </c>
      <c r="BK56" s="3">
        <f t="shared" si="20"/>
        <v>-3.0000000000000249</v>
      </c>
      <c r="BL56" s="3">
        <f t="shared" si="20"/>
        <v>-2.9999999999999805</v>
      </c>
      <c r="BM56" s="3">
        <f t="shared" si="20"/>
        <v>-8.0000000000000071</v>
      </c>
      <c r="BN56" s="3">
        <f t="shared" si="20"/>
        <v>0</v>
      </c>
      <c r="BO56" s="3">
        <f t="shared" si="3"/>
        <v>2.0000000000000018</v>
      </c>
      <c r="BP56" s="3">
        <f t="shared" si="3"/>
        <v>0</v>
      </c>
      <c r="BQ56" s="3">
        <f t="shared" si="3"/>
        <v>-3.0000000000000249</v>
      </c>
      <c r="BR56" s="3">
        <f t="shared" si="3"/>
        <v>0</v>
      </c>
      <c r="BS56" s="3">
        <f t="shared" si="3"/>
        <v>-8.9999999999999858</v>
      </c>
      <c r="BT56" s="3">
        <f t="shared" si="3"/>
        <v>0</v>
      </c>
      <c r="BU56" s="3">
        <f t="shared" si="3"/>
        <v>0</v>
      </c>
      <c r="BV56" s="3">
        <f t="shared" si="3"/>
        <v>3.0000000000000249</v>
      </c>
      <c r="BW56" s="3">
        <f t="shared" si="3"/>
        <v>0</v>
      </c>
      <c r="BX56" s="3">
        <f t="shared" si="3"/>
        <v>0</v>
      </c>
      <c r="BY56" s="3">
        <f t="shared" si="3"/>
        <v>-3.0000000000000249</v>
      </c>
      <c r="BZ56" s="3">
        <f t="shared" si="3"/>
        <v>0</v>
      </c>
      <c r="CA56" s="3">
        <f t="shared" si="3"/>
        <v>-0.99999999999997868</v>
      </c>
      <c r="CB56" s="3">
        <f t="shared" si="3"/>
        <v>0</v>
      </c>
      <c r="CC56" s="3">
        <f t="shared" si="3"/>
        <v>-3.0000000000000249</v>
      </c>
      <c r="CD56" s="3">
        <f t="shared" si="3"/>
        <v>-2.9999999999999805</v>
      </c>
      <c r="CE56" s="3">
        <f t="shared" ref="CE56" si="21">(CE18-CD18)*100</f>
        <v>0</v>
      </c>
    </row>
    <row r="57" spans="1:96">
      <c r="A57" s="1" t="s">
        <v>36</v>
      </c>
      <c r="C57" s="3" t="e">
        <f t="shared" ref="C57:BN57" si="22">(C19-B19)*100</f>
        <v>#N/A</v>
      </c>
      <c r="D57" s="3" t="e">
        <f t="shared" si="22"/>
        <v>#N/A</v>
      </c>
      <c r="E57" s="3" t="e">
        <f t="shared" si="22"/>
        <v>#N/A</v>
      </c>
      <c r="F57" s="3" t="e">
        <f t="shared" si="22"/>
        <v>#N/A</v>
      </c>
      <c r="G57" s="3" t="e">
        <f t="shared" si="22"/>
        <v>#N/A</v>
      </c>
      <c r="H57" s="3" t="e">
        <f t="shared" si="22"/>
        <v>#N/A</v>
      </c>
      <c r="I57" s="3" t="e">
        <f t="shared" si="22"/>
        <v>#N/A</v>
      </c>
      <c r="J57" s="3" t="e">
        <f t="shared" si="22"/>
        <v>#N/A</v>
      </c>
      <c r="K57" s="3" t="e">
        <f t="shared" si="22"/>
        <v>#N/A</v>
      </c>
      <c r="L57" s="3" t="e">
        <f t="shared" si="22"/>
        <v>#N/A</v>
      </c>
      <c r="M57" s="3" t="e">
        <f t="shared" si="22"/>
        <v>#N/A</v>
      </c>
      <c r="N57" s="3" t="e">
        <f t="shared" si="22"/>
        <v>#N/A</v>
      </c>
      <c r="O57" s="3" t="e">
        <f t="shared" si="22"/>
        <v>#N/A</v>
      </c>
      <c r="P57" s="3" t="e">
        <f t="shared" si="22"/>
        <v>#N/A</v>
      </c>
      <c r="Q57" s="3" t="e">
        <f t="shared" si="22"/>
        <v>#N/A</v>
      </c>
      <c r="R57" s="3" t="e">
        <f t="shared" si="22"/>
        <v>#N/A</v>
      </c>
      <c r="S57" s="3" t="e">
        <f t="shared" si="22"/>
        <v>#N/A</v>
      </c>
      <c r="T57" s="3" t="e">
        <f t="shared" si="22"/>
        <v>#N/A</v>
      </c>
      <c r="U57" s="3" t="e">
        <f t="shared" si="22"/>
        <v>#N/A</v>
      </c>
      <c r="V57" s="3" t="e">
        <f t="shared" si="22"/>
        <v>#N/A</v>
      </c>
      <c r="W57" s="3" t="e">
        <f t="shared" si="22"/>
        <v>#N/A</v>
      </c>
      <c r="X57" s="3" t="e">
        <f t="shared" si="22"/>
        <v>#N/A</v>
      </c>
      <c r="Y57" s="3" t="e">
        <f t="shared" si="22"/>
        <v>#N/A</v>
      </c>
      <c r="Z57" s="3" t="e">
        <f t="shared" si="22"/>
        <v>#N/A</v>
      </c>
      <c r="AA57" s="3" t="e">
        <f t="shared" si="22"/>
        <v>#N/A</v>
      </c>
      <c r="AB57" s="3" t="e">
        <f t="shared" si="22"/>
        <v>#N/A</v>
      </c>
      <c r="AC57" s="3" t="e">
        <f t="shared" si="22"/>
        <v>#N/A</v>
      </c>
      <c r="AD57" s="3" t="e">
        <f t="shared" si="22"/>
        <v>#N/A</v>
      </c>
      <c r="AE57" s="3" t="e">
        <f t="shared" si="22"/>
        <v>#N/A</v>
      </c>
      <c r="AF57" s="3" t="e">
        <f t="shared" si="22"/>
        <v>#N/A</v>
      </c>
      <c r="AG57" s="3" t="e">
        <f t="shared" si="22"/>
        <v>#N/A</v>
      </c>
      <c r="AH57" s="3" t="e">
        <f t="shared" si="22"/>
        <v>#N/A</v>
      </c>
      <c r="AI57" s="3" t="e">
        <f t="shared" si="22"/>
        <v>#N/A</v>
      </c>
      <c r="AJ57" s="3" t="e">
        <f t="shared" si="22"/>
        <v>#N/A</v>
      </c>
      <c r="AK57" s="3" t="e">
        <f t="shared" si="22"/>
        <v>#N/A</v>
      </c>
      <c r="AL57" s="3" t="e">
        <f t="shared" si="22"/>
        <v>#N/A</v>
      </c>
      <c r="AM57" s="3" t="e">
        <f t="shared" si="22"/>
        <v>#N/A</v>
      </c>
      <c r="AN57" s="3" t="e">
        <f t="shared" si="22"/>
        <v>#N/A</v>
      </c>
      <c r="AO57" s="3" t="e">
        <f t="shared" si="22"/>
        <v>#N/A</v>
      </c>
      <c r="AP57" s="3" t="e">
        <f t="shared" si="22"/>
        <v>#N/A</v>
      </c>
      <c r="AQ57" s="3" t="e">
        <f t="shared" si="22"/>
        <v>#N/A</v>
      </c>
      <c r="AR57" s="3" t="e">
        <f t="shared" si="22"/>
        <v>#N/A</v>
      </c>
      <c r="AS57" s="3" t="e">
        <f t="shared" si="22"/>
        <v>#N/A</v>
      </c>
      <c r="AT57" s="3" t="e">
        <f t="shared" si="22"/>
        <v>#N/A</v>
      </c>
      <c r="AU57" s="3" t="e">
        <f t="shared" si="22"/>
        <v>#N/A</v>
      </c>
      <c r="AV57" s="3" t="e">
        <f t="shared" si="22"/>
        <v>#N/A</v>
      </c>
      <c r="AW57" s="3" t="e">
        <f t="shared" si="22"/>
        <v>#N/A</v>
      </c>
      <c r="AX57" s="3" t="e">
        <f t="shared" si="22"/>
        <v>#N/A</v>
      </c>
      <c r="AY57" s="3" t="e">
        <f t="shared" si="22"/>
        <v>#N/A</v>
      </c>
      <c r="AZ57" s="3" t="e">
        <f t="shared" si="22"/>
        <v>#N/A</v>
      </c>
      <c r="BA57" s="3" t="e">
        <f t="shared" si="22"/>
        <v>#N/A</v>
      </c>
      <c r="BB57" s="3" t="e">
        <f t="shared" si="22"/>
        <v>#N/A</v>
      </c>
      <c r="BC57" s="3" t="e">
        <f t="shared" si="22"/>
        <v>#N/A</v>
      </c>
      <c r="BD57" s="3" t="e">
        <f t="shared" si="22"/>
        <v>#N/A</v>
      </c>
      <c r="BE57" s="3" t="e">
        <f t="shared" si="22"/>
        <v>#N/A</v>
      </c>
      <c r="BF57" s="3" t="e">
        <f t="shared" si="22"/>
        <v>#N/A</v>
      </c>
      <c r="BG57" s="3" t="e">
        <f t="shared" si="22"/>
        <v>#N/A</v>
      </c>
      <c r="BH57" s="3" t="e">
        <f t="shared" si="22"/>
        <v>#N/A</v>
      </c>
      <c r="BI57" s="3" t="e">
        <f t="shared" si="22"/>
        <v>#N/A</v>
      </c>
      <c r="BJ57" s="3" t="e">
        <f t="shared" si="22"/>
        <v>#N/A</v>
      </c>
      <c r="BK57" s="3" t="e">
        <f t="shared" si="22"/>
        <v>#N/A</v>
      </c>
      <c r="BL57" s="3" t="e">
        <f t="shared" si="22"/>
        <v>#N/A</v>
      </c>
      <c r="BM57" s="3" t="e">
        <f t="shared" si="22"/>
        <v>#N/A</v>
      </c>
      <c r="BN57" s="3" t="e">
        <f t="shared" si="22"/>
        <v>#N/A</v>
      </c>
      <c r="BO57" s="3" t="e">
        <f t="shared" si="3"/>
        <v>#N/A</v>
      </c>
      <c r="BP57" s="3">
        <f t="shared" si="3"/>
        <v>0</v>
      </c>
      <c r="BQ57" s="3">
        <f t="shared" si="3"/>
        <v>0</v>
      </c>
      <c r="BR57" s="3">
        <f t="shared" si="3"/>
        <v>0</v>
      </c>
      <c r="BS57" s="3">
        <f t="shared" si="3"/>
        <v>0</v>
      </c>
      <c r="BT57" s="3">
        <f t="shared" si="3"/>
        <v>0</v>
      </c>
      <c r="BU57" s="3">
        <f t="shared" si="3"/>
        <v>-12.000000000000011</v>
      </c>
      <c r="BV57" s="3">
        <f t="shared" si="3"/>
        <v>3.0000000000000249</v>
      </c>
      <c r="BW57" s="3">
        <f t="shared" si="3"/>
        <v>7.9999999999999627</v>
      </c>
      <c r="BX57" s="3">
        <f t="shared" si="3"/>
        <v>0</v>
      </c>
      <c r="BY57" s="3">
        <f t="shared" si="3"/>
        <v>0</v>
      </c>
      <c r="BZ57" s="3">
        <f t="shared" si="3"/>
        <v>0</v>
      </c>
      <c r="CA57" s="3">
        <f t="shared" si="3"/>
        <v>-0.99999999999997868</v>
      </c>
      <c r="CB57" s="3">
        <f t="shared" si="3"/>
        <v>0</v>
      </c>
      <c r="CC57" s="3">
        <f t="shared" si="3"/>
        <v>-4.9999999999999822</v>
      </c>
      <c r="CD57" s="3">
        <f t="shared" si="3"/>
        <v>0</v>
      </c>
      <c r="CE57" s="3">
        <f t="shared" ref="CE57" si="23">(CE19-CD19)*100</f>
        <v>-6.0000000000000053</v>
      </c>
    </row>
    <row r="58" spans="1:96">
      <c r="A58" s="1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</row>
    <row r="59" spans="1:96">
      <c r="A59" s="1" t="s">
        <v>4</v>
      </c>
      <c r="C59" s="3">
        <f t="shared" ref="C59:AU59" si="24">(C21-B21)*100</f>
        <v>9.0000000000000302</v>
      </c>
      <c r="D59" s="3">
        <f t="shared" si="24"/>
        <v>0</v>
      </c>
      <c r="E59" s="3">
        <f t="shared" si="24"/>
        <v>6.9999999999999396</v>
      </c>
      <c r="F59" s="3">
        <f t="shared" si="24"/>
        <v>0</v>
      </c>
      <c r="G59" s="3">
        <f t="shared" si="24"/>
        <v>0</v>
      </c>
      <c r="H59" s="3">
        <f t="shared" si="24"/>
        <v>0</v>
      </c>
      <c r="I59" s="3">
        <f t="shared" si="24"/>
        <v>0</v>
      </c>
      <c r="J59" s="3">
        <f t="shared" si="24"/>
        <v>-2.9999999999999361</v>
      </c>
      <c r="K59" s="3">
        <f t="shared" si="24"/>
        <v>0</v>
      </c>
      <c r="L59" s="3">
        <f t="shared" si="24"/>
        <v>2.9999999999999361</v>
      </c>
      <c r="M59" s="3">
        <f t="shared" si="24"/>
        <v>7.0000000000000284</v>
      </c>
      <c r="N59" s="3">
        <f t="shared" si="24"/>
        <v>10.000000000000053</v>
      </c>
      <c r="O59" s="3">
        <f t="shared" si="24"/>
        <v>0.99999999999997868</v>
      </c>
      <c r="P59" s="3">
        <f t="shared" si="24"/>
        <v>0</v>
      </c>
      <c r="Q59" s="3">
        <f t="shared" si="24"/>
        <v>2.9999999999999361</v>
      </c>
      <c r="R59" s="3">
        <f t="shared" si="24"/>
        <v>-3.9999999999999147</v>
      </c>
      <c r="S59" s="3">
        <f t="shared" si="24"/>
        <v>0</v>
      </c>
      <c r="T59" s="3">
        <f t="shared" si="24"/>
        <v>-6.0000000000000497</v>
      </c>
      <c r="U59" s="3">
        <f t="shared" si="24"/>
        <v>-5.9999999999999609</v>
      </c>
      <c r="V59" s="3">
        <f t="shared" si="24"/>
        <v>0</v>
      </c>
      <c r="W59" s="3">
        <f t="shared" si="24"/>
        <v>-7.0000000000000284</v>
      </c>
      <c r="X59" s="3">
        <f t="shared" si="24"/>
        <v>-6.999999999999984</v>
      </c>
      <c r="Y59" s="3">
        <f t="shared" si="24"/>
        <v>10.999999999999988</v>
      </c>
      <c r="Z59" s="3">
        <f t="shared" si="24"/>
        <v>5.9999999999999609</v>
      </c>
      <c r="AA59" s="3">
        <f t="shared" si="24"/>
        <v>0</v>
      </c>
      <c r="AB59" s="3">
        <f t="shared" si="24"/>
        <v>1.0000000000000675</v>
      </c>
      <c r="AC59" s="3">
        <f t="shared" si="24"/>
        <v>0</v>
      </c>
      <c r="AD59" s="3">
        <f t="shared" si="24"/>
        <v>0</v>
      </c>
      <c r="AE59" s="3">
        <f t="shared" si="24"/>
        <v>0</v>
      </c>
      <c r="AF59" s="3">
        <f t="shared" si="24"/>
        <v>0</v>
      </c>
      <c r="AG59" s="3">
        <f t="shared" si="24"/>
        <v>0</v>
      </c>
      <c r="AH59" s="3">
        <f t="shared" si="24"/>
        <v>6.9999999999999396</v>
      </c>
      <c r="AI59" s="3">
        <f t="shared" si="24"/>
        <v>0</v>
      </c>
      <c r="AJ59" s="3">
        <f t="shared" si="24"/>
        <v>0</v>
      </c>
      <c r="AK59" s="3">
        <f t="shared" si="24"/>
        <v>1.0000000000000675</v>
      </c>
      <c r="AL59" s="3">
        <f t="shared" si="24"/>
        <v>0</v>
      </c>
      <c r="AM59" s="3">
        <f t="shared" si="24"/>
        <v>0</v>
      </c>
      <c r="AN59" s="3">
        <f t="shared" si="24"/>
        <v>-14.000000000000057</v>
      </c>
      <c r="AO59" s="3">
        <f t="shared" si="24"/>
        <v>-7.0000000000000284</v>
      </c>
      <c r="AP59" s="3">
        <f t="shared" si="24"/>
        <v>1.0000000000000675</v>
      </c>
      <c r="AQ59" s="3">
        <f t="shared" si="24"/>
        <v>-7.0000000000000284</v>
      </c>
      <c r="AR59" s="3">
        <f t="shared" si="24"/>
        <v>0</v>
      </c>
      <c r="AS59" s="3">
        <f t="shared" si="24"/>
        <v>0</v>
      </c>
      <c r="AT59" s="3">
        <f t="shared" si="24"/>
        <v>0</v>
      </c>
      <c r="AU59" s="3">
        <f t="shared" si="24"/>
        <v>0</v>
      </c>
      <c r="AV59" s="3">
        <f t="shared" ref="AV59" si="25">(AV21-AU21)*100</f>
        <v>1.0000000000000231</v>
      </c>
      <c r="AW59" s="3">
        <f t="shared" ref="AW59:CE59" si="26">(AW21-AV21)*100</f>
        <v>6.0000000000000053</v>
      </c>
      <c r="AX59" s="3">
        <f t="shared" si="26"/>
        <v>-13.000000000000034</v>
      </c>
      <c r="AY59" s="3">
        <f t="shared" si="26"/>
        <v>-6.999999999999984</v>
      </c>
      <c r="AZ59" s="3">
        <f t="shared" si="26"/>
        <v>0</v>
      </c>
      <c r="BA59" s="3">
        <f t="shared" si="26"/>
        <v>0</v>
      </c>
      <c r="BB59" s="3">
        <f t="shared" si="26"/>
        <v>0</v>
      </c>
      <c r="BC59" s="3">
        <f t="shared" si="26"/>
        <v>0</v>
      </c>
      <c r="BD59" s="3">
        <f t="shared" si="26"/>
        <v>0.99999999999997868</v>
      </c>
      <c r="BE59" s="3">
        <f t="shared" si="26"/>
        <v>13.000000000000034</v>
      </c>
      <c r="BF59" s="3">
        <f t="shared" si="26"/>
        <v>6.999999999999984</v>
      </c>
      <c r="BG59" s="3">
        <f t="shared" si="26"/>
        <v>0.99999999999997868</v>
      </c>
      <c r="BH59" s="3">
        <f t="shared" si="26"/>
        <v>2.0000000000000462</v>
      </c>
      <c r="BI59" s="3">
        <f t="shared" si="26"/>
        <v>0</v>
      </c>
      <c r="BJ59" s="3">
        <f t="shared" si="26"/>
        <v>2.9999999999999361</v>
      </c>
      <c r="BK59" s="3">
        <f t="shared" si="26"/>
        <v>0</v>
      </c>
      <c r="BL59" s="3">
        <f t="shared" si="26"/>
        <v>0</v>
      </c>
      <c r="BM59" s="3">
        <f t="shared" si="26"/>
        <v>-4.9999999999999822</v>
      </c>
      <c r="BN59" s="3">
        <f t="shared" si="26"/>
        <v>0</v>
      </c>
      <c r="BO59" s="3">
        <f t="shared" si="26"/>
        <v>0</v>
      </c>
      <c r="BP59" s="3">
        <f t="shared" si="26"/>
        <v>0</v>
      </c>
      <c r="BQ59" s="3">
        <f t="shared" si="26"/>
        <v>0</v>
      </c>
      <c r="BR59" s="3">
        <f t="shared" si="26"/>
        <v>-6.999999999999984</v>
      </c>
      <c r="BS59" s="3">
        <f t="shared" si="26"/>
        <v>1.0000000000000231</v>
      </c>
      <c r="BT59" s="3">
        <f t="shared" si="26"/>
        <v>0</v>
      </c>
      <c r="BU59" s="3">
        <f t="shared" si="26"/>
        <v>-11.000000000000032</v>
      </c>
      <c r="BV59" s="3">
        <f t="shared" si="26"/>
        <v>0</v>
      </c>
      <c r="BW59" s="3">
        <f t="shared" si="26"/>
        <v>0</v>
      </c>
      <c r="BX59" s="3">
        <f t="shared" si="26"/>
        <v>-2.9999999999999805</v>
      </c>
      <c r="BY59" s="3">
        <f t="shared" si="26"/>
        <v>0</v>
      </c>
      <c r="BZ59" s="3">
        <f t="shared" si="26"/>
        <v>0</v>
      </c>
      <c r="CA59" s="3">
        <f t="shared" si="26"/>
        <v>0</v>
      </c>
      <c r="CB59" s="3">
        <f t="shared" si="26"/>
        <v>0</v>
      </c>
      <c r="CC59" s="3">
        <f t="shared" si="26"/>
        <v>0</v>
      </c>
      <c r="CD59" s="3">
        <f t="shared" si="26"/>
        <v>-4.0000000000000036</v>
      </c>
      <c r="CE59" s="3">
        <f t="shared" si="26"/>
        <v>0</v>
      </c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</row>
    <row r="60" spans="1:96">
      <c r="A60" s="1" t="s">
        <v>9</v>
      </c>
      <c r="C60" s="3">
        <f t="shared" ref="C60:AU60" si="27">(C22-B22)*100</f>
        <v>-12.000000000000011</v>
      </c>
      <c r="D60" s="3">
        <f t="shared" si="27"/>
        <v>0.99999999999997868</v>
      </c>
      <c r="E60" s="3">
        <f t="shared" si="27"/>
        <v>6.0000000000000497</v>
      </c>
      <c r="F60" s="3">
        <f t="shared" si="27"/>
        <v>9.9999999999999645</v>
      </c>
      <c r="G60" s="3">
        <f t="shared" si="27"/>
        <v>-9.9999999999999645</v>
      </c>
      <c r="H60" s="3">
        <f t="shared" si="27"/>
        <v>1.9999999999999574</v>
      </c>
      <c r="I60" s="3">
        <f t="shared" si="27"/>
        <v>0</v>
      </c>
      <c r="J60" s="3">
        <f t="shared" si="27"/>
        <v>0</v>
      </c>
      <c r="K60" s="3">
        <f t="shared" si="27"/>
        <v>0.99999999999997868</v>
      </c>
      <c r="L60" s="3">
        <f t="shared" si="27"/>
        <v>4.9999999999999822</v>
      </c>
      <c r="M60" s="3">
        <f t="shared" si="27"/>
        <v>3.0000000000000249</v>
      </c>
      <c r="N60" s="3">
        <f t="shared" si="27"/>
        <v>3.0000000000000249</v>
      </c>
      <c r="O60" s="3">
        <f t="shared" si="27"/>
        <v>1.9999999999999574</v>
      </c>
      <c r="P60" s="3">
        <f t="shared" si="27"/>
        <v>0</v>
      </c>
      <c r="Q60" s="3">
        <f t="shared" si="27"/>
        <v>5.0000000000000711</v>
      </c>
      <c r="R60" s="3">
        <f t="shared" si="27"/>
        <v>-16.999999999999993</v>
      </c>
      <c r="S60" s="3">
        <f t="shared" si="27"/>
        <v>1.9999999999999574</v>
      </c>
      <c r="T60" s="3">
        <f t="shared" si="27"/>
        <v>-3.0000000000000249</v>
      </c>
      <c r="U60" s="3">
        <f t="shared" si="27"/>
        <v>-5.9999999999999609</v>
      </c>
      <c r="V60" s="3">
        <f t="shared" si="27"/>
        <v>-3.0000000000000249</v>
      </c>
      <c r="W60" s="3">
        <f t="shared" si="27"/>
        <v>-3.0000000000000249</v>
      </c>
      <c r="X60" s="3">
        <f t="shared" si="27"/>
        <v>-2.9999999999999361</v>
      </c>
      <c r="Y60" s="3">
        <f t="shared" si="27"/>
        <v>4.0000000000000036</v>
      </c>
      <c r="Z60" s="3">
        <f t="shared" si="27"/>
        <v>4.9999999999999822</v>
      </c>
      <c r="AA60" s="3">
        <f t="shared" si="27"/>
        <v>0</v>
      </c>
      <c r="AB60" s="3">
        <f t="shared" si="27"/>
        <v>0</v>
      </c>
      <c r="AC60" s="3">
        <f t="shared" si="27"/>
        <v>-4.9999999999999822</v>
      </c>
      <c r="AD60" s="3">
        <f t="shared" si="27"/>
        <v>0</v>
      </c>
      <c r="AE60" s="3">
        <f t="shared" si="27"/>
        <v>5.9999999999999609</v>
      </c>
      <c r="AF60" s="3">
        <f t="shared" si="27"/>
        <v>0</v>
      </c>
      <c r="AG60" s="3">
        <f t="shared" si="27"/>
        <v>0</v>
      </c>
      <c r="AH60" s="3">
        <f t="shared" si="27"/>
        <v>0</v>
      </c>
      <c r="AI60" s="3">
        <f t="shared" si="27"/>
        <v>0</v>
      </c>
      <c r="AJ60" s="3">
        <f t="shared" si="27"/>
        <v>6.0000000000000497</v>
      </c>
      <c r="AK60" s="3">
        <f t="shared" si="27"/>
        <v>0</v>
      </c>
      <c r="AL60" s="3">
        <f t="shared" si="27"/>
        <v>0</v>
      </c>
      <c r="AM60" s="3">
        <f t="shared" si="27"/>
        <v>0</v>
      </c>
      <c r="AN60" s="3">
        <f t="shared" si="27"/>
        <v>-3.0000000000000249</v>
      </c>
      <c r="AO60" s="3">
        <f t="shared" si="27"/>
        <v>-3.0000000000000249</v>
      </c>
      <c r="AP60" s="3">
        <f t="shared" si="27"/>
        <v>-5.9999999999999609</v>
      </c>
      <c r="AQ60" s="3">
        <f t="shared" si="27"/>
        <v>0</v>
      </c>
      <c r="AR60" s="3">
        <f t="shared" si="27"/>
        <v>-18.000000000000014</v>
      </c>
      <c r="AS60" s="3">
        <f t="shared" si="27"/>
        <v>0</v>
      </c>
      <c r="AT60" s="3">
        <f t="shared" si="27"/>
        <v>0</v>
      </c>
      <c r="AU60" s="3">
        <f t="shared" si="27"/>
        <v>-2.0000000000000018</v>
      </c>
      <c r="AV60" s="3">
        <f t="shared" ref="AV60:BK70" si="28">(AV22-AU22)*100</f>
        <v>-1.0000000000000231</v>
      </c>
      <c r="AW60" s="3">
        <f t="shared" si="28"/>
        <v>-2.9999999999999805</v>
      </c>
      <c r="AX60" s="3">
        <f t="shared" si="28"/>
        <v>2.9999999999999805</v>
      </c>
      <c r="AY60" s="3">
        <f t="shared" si="28"/>
        <v>0</v>
      </c>
      <c r="AZ60" s="3">
        <f t="shared" si="28"/>
        <v>0</v>
      </c>
      <c r="BA60" s="3">
        <f t="shared" si="28"/>
        <v>0</v>
      </c>
      <c r="BB60" s="3">
        <f t="shared" si="28"/>
        <v>0</v>
      </c>
      <c r="BC60" s="3">
        <f t="shared" si="28"/>
        <v>0</v>
      </c>
      <c r="BD60" s="3">
        <f t="shared" si="28"/>
        <v>0</v>
      </c>
      <c r="BE60" s="3">
        <f t="shared" si="28"/>
        <v>9.0000000000000302</v>
      </c>
      <c r="BF60" s="3">
        <f t="shared" si="28"/>
        <v>9.9999999999999645</v>
      </c>
      <c r="BG60" s="3">
        <f t="shared" si="28"/>
        <v>0</v>
      </c>
      <c r="BH60" s="3">
        <f t="shared" si="28"/>
        <v>0.99999999999997868</v>
      </c>
      <c r="BI60" s="3">
        <f t="shared" si="28"/>
        <v>2.0000000000000462</v>
      </c>
      <c r="BJ60" s="3">
        <f t="shared" si="28"/>
        <v>3.0000000000000249</v>
      </c>
      <c r="BK60" s="3">
        <f t="shared" si="28"/>
        <v>0</v>
      </c>
      <c r="BL60" s="3">
        <f t="shared" ref="BE60:BT70" si="29">(BL22-BK22)*100</f>
        <v>-3.0000000000000249</v>
      </c>
      <c r="BM60" s="3">
        <f t="shared" si="29"/>
        <v>-12.000000000000011</v>
      </c>
      <c r="BN60" s="3">
        <f t="shared" si="29"/>
        <v>0</v>
      </c>
      <c r="BO60" s="3">
        <f t="shared" si="29"/>
        <v>0</v>
      </c>
      <c r="BP60" s="3">
        <f t="shared" si="29"/>
        <v>0</v>
      </c>
      <c r="BQ60" s="3">
        <f t="shared" si="29"/>
        <v>0</v>
      </c>
      <c r="BR60" s="3">
        <f t="shared" si="29"/>
        <v>0</v>
      </c>
      <c r="BS60" s="3">
        <f t="shared" si="29"/>
        <v>-2.9999999999999805</v>
      </c>
      <c r="BT60" s="3">
        <f t="shared" si="29"/>
        <v>0</v>
      </c>
      <c r="BU60" s="3">
        <f t="shared" ref="BO60:CD71" si="30">(BU22-BT22)*100</f>
        <v>0</v>
      </c>
      <c r="BV60" s="3">
        <f t="shared" si="30"/>
        <v>0</v>
      </c>
      <c r="BW60" s="3">
        <f t="shared" si="30"/>
        <v>-3.0000000000000249</v>
      </c>
      <c r="BX60" s="3">
        <f t="shared" si="30"/>
        <v>0</v>
      </c>
      <c r="BY60" s="3">
        <f t="shared" si="30"/>
        <v>0</v>
      </c>
      <c r="BZ60" s="3">
        <f t="shared" si="30"/>
        <v>0</v>
      </c>
      <c r="CA60" s="3">
        <f t="shared" si="30"/>
        <v>-4.0000000000000036</v>
      </c>
      <c r="CB60" s="3">
        <f t="shared" si="30"/>
        <v>0</v>
      </c>
      <c r="CC60" s="3">
        <f t="shared" si="30"/>
        <v>-2.9999999999999805</v>
      </c>
      <c r="CD60" s="3">
        <f t="shared" si="30"/>
        <v>0</v>
      </c>
      <c r="CE60" s="3">
        <f t="shared" ref="CE60" si="31">(CE22-CD22)*100</f>
        <v>-1.0000000000000231</v>
      </c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</row>
    <row r="61" spans="1:96">
      <c r="A61" s="1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</row>
    <row r="62" spans="1:96">
      <c r="A62" s="3" t="s">
        <v>0</v>
      </c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</row>
    <row r="63" spans="1:96">
      <c r="A63" s="2" t="s">
        <v>1</v>
      </c>
      <c r="C63" s="3">
        <f t="shared" ref="C63:AU63" si="32">(C25-B25)*100</f>
        <v>9.0000000000000302</v>
      </c>
      <c r="D63" s="3">
        <f t="shared" si="32"/>
        <v>-3.0000000000000249</v>
      </c>
      <c r="E63" s="3">
        <f t="shared" si="32"/>
        <v>3.0000000000000249</v>
      </c>
      <c r="F63" s="3">
        <f t="shared" si="32"/>
        <v>-7.0000000000000284</v>
      </c>
      <c r="G63" s="3">
        <f t="shared" si="32"/>
        <v>-2.0000000000000018</v>
      </c>
      <c r="H63" s="3">
        <f t="shared" si="32"/>
        <v>-4.9999999999999822</v>
      </c>
      <c r="I63" s="3">
        <f t="shared" si="32"/>
        <v>-8.0000000000000071</v>
      </c>
      <c r="J63" s="3">
        <f t="shared" si="32"/>
        <v>2.9999999999999805</v>
      </c>
      <c r="K63" s="3">
        <f t="shared" si="32"/>
        <v>-2.9999999999999805</v>
      </c>
      <c r="L63" s="3">
        <f t="shared" si="32"/>
        <v>4.0000000000000036</v>
      </c>
      <c r="M63" s="3">
        <f t="shared" si="32"/>
        <v>8.0000000000000071</v>
      </c>
      <c r="N63" s="3">
        <f t="shared" si="32"/>
        <v>6.999999999999984</v>
      </c>
      <c r="O63" s="3">
        <f t="shared" si="32"/>
        <v>-2.9999999999999805</v>
      </c>
      <c r="P63" s="3">
        <f t="shared" si="32"/>
        <v>-12.000000000000011</v>
      </c>
      <c r="Q63" s="3">
        <f t="shared" si="32"/>
        <v>4.9999999999999822</v>
      </c>
      <c r="R63" s="3">
        <f t="shared" si="32"/>
        <v>-0.99999999999997868</v>
      </c>
      <c r="S63" s="3">
        <f t="shared" si="32"/>
        <v>-6.0000000000000053</v>
      </c>
      <c r="T63" s="3">
        <f t="shared" si="32"/>
        <v>-12.999999999999989</v>
      </c>
      <c r="U63" s="3">
        <f t="shared" si="32"/>
        <v>-7.0000000000000284</v>
      </c>
      <c r="V63" s="3">
        <f t="shared" si="32"/>
        <v>-4.9999999999999822</v>
      </c>
      <c r="W63" s="3">
        <f t="shared" si="32"/>
        <v>-4.9999999999999822</v>
      </c>
      <c r="X63" s="3">
        <f t="shared" si="32"/>
        <v>-3.0000000000000249</v>
      </c>
      <c r="Y63" s="3">
        <f t="shared" si="32"/>
        <v>-8.9999999999999858</v>
      </c>
      <c r="Z63" s="3">
        <f t="shared" si="32"/>
        <v>31.000000000000007</v>
      </c>
      <c r="AA63" s="3">
        <f t="shared" si="32"/>
        <v>-20.000000000000018</v>
      </c>
      <c r="AB63" s="3">
        <f t="shared" si="32"/>
        <v>20.000000000000018</v>
      </c>
      <c r="AC63" s="3">
        <f t="shared" si="32"/>
        <v>9.9999999999999645</v>
      </c>
      <c r="AD63" s="3">
        <f t="shared" si="32"/>
        <v>-25.999999999999979</v>
      </c>
      <c r="AE63" s="3">
        <f t="shared" si="32"/>
        <v>6.999999999999984</v>
      </c>
      <c r="AF63" s="3" t="e">
        <f t="shared" si="32"/>
        <v>#N/A</v>
      </c>
      <c r="AG63" s="3" t="e">
        <f t="shared" si="32"/>
        <v>#N/A</v>
      </c>
      <c r="AH63" s="3" t="e">
        <f t="shared" si="32"/>
        <v>#N/A</v>
      </c>
      <c r="AI63" s="3" t="e">
        <f t="shared" si="32"/>
        <v>#N/A</v>
      </c>
      <c r="AJ63" s="3" t="e">
        <f t="shared" si="32"/>
        <v>#N/A</v>
      </c>
      <c r="AK63" s="3" t="e">
        <f t="shared" si="32"/>
        <v>#N/A</v>
      </c>
      <c r="AL63" s="3" t="e">
        <f t="shared" si="32"/>
        <v>#N/A</v>
      </c>
      <c r="AM63" s="3" t="e">
        <f t="shared" si="32"/>
        <v>#N/A</v>
      </c>
      <c r="AN63" s="3" t="e">
        <f t="shared" si="32"/>
        <v>#N/A</v>
      </c>
      <c r="AO63" s="3" t="e">
        <f t="shared" si="32"/>
        <v>#N/A</v>
      </c>
      <c r="AP63" s="3" t="e">
        <f t="shared" si="32"/>
        <v>#N/A</v>
      </c>
      <c r="AQ63" s="3" t="e">
        <f t="shared" si="32"/>
        <v>#N/A</v>
      </c>
      <c r="AR63" s="3" t="e">
        <f t="shared" si="32"/>
        <v>#N/A</v>
      </c>
      <c r="AS63" s="3" t="e">
        <f t="shared" si="32"/>
        <v>#N/A</v>
      </c>
      <c r="AT63" s="3" t="e">
        <f t="shared" si="32"/>
        <v>#N/A</v>
      </c>
      <c r="AU63" s="3" t="e">
        <f t="shared" si="32"/>
        <v>#N/A</v>
      </c>
      <c r="AV63" s="3" t="e">
        <f t="shared" ref="AV63" si="33">(AV25-AU25)*100</f>
        <v>#N/A</v>
      </c>
      <c r="AW63" s="3" t="e">
        <f t="shared" si="28"/>
        <v>#N/A</v>
      </c>
      <c r="AX63" s="3" t="e">
        <f t="shared" si="28"/>
        <v>#N/A</v>
      </c>
      <c r="AY63" s="3" t="e">
        <f t="shared" si="28"/>
        <v>#N/A</v>
      </c>
      <c r="AZ63" s="3" t="e">
        <f t="shared" si="28"/>
        <v>#N/A</v>
      </c>
      <c r="BA63" s="3" t="e">
        <f t="shared" si="28"/>
        <v>#N/A</v>
      </c>
      <c r="BB63" s="3" t="e">
        <f t="shared" si="28"/>
        <v>#N/A</v>
      </c>
      <c r="BC63" s="3" t="e">
        <f t="shared" si="28"/>
        <v>#N/A</v>
      </c>
      <c r="BD63" s="3" t="e">
        <f t="shared" si="28"/>
        <v>#N/A</v>
      </c>
      <c r="BE63" s="3" t="e">
        <f t="shared" si="29"/>
        <v>#N/A</v>
      </c>
      <c r="BF63" s="3" t="e">
        <f t="shared" si="29"/>
        <v>#N/A</v>
      </c>
      <c r="BG63" s="3" t="e">
        <f t="shared" si="29"/>
        <v>#N/A</v>
      </c>
      <c r="BH63" s="3" t="e">
        <f t="shared" si="29"/>
        <v>#N/A</v>
      </c>
      <c r="BI63" s="3" t="e">
        <f t="shared" si="29"/>
        <v>#N/A</v>
      </c>
      <c r="BJ63" s="3" t="e">
        <f t="shared" si="29"/>
        <v>#N/A</v>
      </c>
      <c r="BK63" s="3" t="e">
        <f t="shared" si="29"/>
        <v>#N/A</v>
      </c>
      <c r="BL63" s="3" t="e">
        <f t="shared" si="29"/>
        <v>#N/A</v>
      </c>
      <c r="BM63" s="3" t="e">
        <f t="shared" si="29"/>
        <v>#N/A</v>
      </c>
      <c r="BN63" s="3" t="e">
        <f t="shared" si="29"/>
        <v>#N/A</v>
      </c>
      <c r="BO63" s="3" t="e">
        <f t="shared" si="30"/>
        <v>#N/A</v>
      </c>
      <c r="BP63" s="3" t="e">
        <f t="shared" si="30"/>
        <v>#N/A</v>
      </c>
      <c r="BQ63" s="3" t="e">
        <f t="shared" si="30"/>
        <v>#N/A</v>
      </c>
      <c r="BR63" s="3" t="e">
        <f t="shared" si="30"/>
        <v>#N/A</v>
      </c>
      <c r="BS63" s="3" t="e">
        <f t="shared" si="30"/>
        <v>#N/A</v>
      </c>
      <c r="BT63" s="3" t="e">
        <f t="shared" si="30"/>
        <v>#N/A</v>
      </c>
      <c r="BU63" s="3" t="e">
        <f t="shared" si="30"/>
        <v>#N/A</v>
      </c>
      <c r="BV63" s="3" t="e">
        <f t="shared" si="30"/>
        <v>#N/A</v>
      </c>
      <c r="BW63" s="3" t="e">
        <f t="shared" si="30"/>
        <v>#N/A</v>
      </c>
      <c r="BX63" s="3" t="e">
        <f t="shared" si="30"/>
        <v>#N/A</v>
      </c>
      <c r="BY63" s="3" t="e">
        <f t="shared" si="30"/>
        <v>#N/A</v>
      </c>
      <c r="BZ63" s="3" t="e">
        <f t="shared" si="30"/>
        <v>#N/A</v>
      </c>
      <c r="CA63" s="3" t="e">
        <f t="shared" si="30"/>
        <v>#N/A</v>
      </c>
      <c r="CB63" s="3" t="e">
        <f t="shared" si="30"/>
        <v>#N/A</v>
      </c>
      <c r="CC63" s="3" t="e">
        <f t="shared" si="30"/>
        <v>#N/A</v>
      </c>
      <c r="CD63" s="3" t="e">
        <f t="shared" si="30"/>
        <v>#N/A</v>
      </c>
      <c r="CE63" s="3" t="e">
        <f t="shared" ref="CE63" si="34">(CE25-CD25)*100</f>
        <v>#N/A</v>
      </c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</row>
    <row r="64" spans="1:96">
      <c r="A64" s="2" t="s">
        <v>11</v>
      </c>
      <c r="C64" s="3">
        <f t="shared" ref="C64:AU64" si="35">(C26-B26)*100</f>
        <v>27</v>
      </c>
      <c r="D64" s="3">
        <f t="shared" si="35"/>
        <v>-8.0000000000000071</v>
      </c>
      <c r="E64" s="3">
        <f t="shared" si="35"/>
        <v>4.0000000000000036</v>
      </c>
      <c r="F64" s="3">
        <f t="shared" si="35"/>
        <v>-2.0000000000000018</v>
      </c>
      <c r="G64" s="3">
        <f t="shared" si="35"/>
        <v>-10.000000000000009</v>
      </c>
      <c r="H64" s="3">
        <f t="shared" si="35"/>
        <v>-12.999999999999989</v>
      </c>
      <c r="I64" s="3">
        <f t="shared" si="35"/>
        <v>-8.9999999999999858</v>
      </c>
      <c r="J64" s="3">
        <f t="shared" si="35"/>
        <v>-2.0000000000000018</v>
      </c>
      <c r="K64" s="3">
        <f t="shared" si="35"/>
        <v>0.99999999999997868</v>
      </c>
      <c r="L64" s="3">
        <f t="shared" si="35"/>
        <v>12.999999999999989</v>
      </c>
      <c r="M64" s="3">
        <f t="shared" si="35"/>
        <v>12.000000000000011</v>
      </c>
      <c r="N64" s="3">
        <f t="shared" si="35"/>
        <v>-2.9999999999999805</v>
      </c>
      <c r="O64" s="3">
        <f t="shared" si="35"/>
        <v>2.9999999999999805</v>
      </c>
      <c r="P64" s="3">
        <f t="shared" si="35"/>
        <v>-12.000000000000011</v>
      </c>
      <c r="Q64" s="3">
        <f t="shared" si="35"/>
        <v>-2.9999999999999805</v>
      </c>
      <c r="R64" s="3">
        <f t="shared" si="35"/>
        <v>-3.0000000000000249</v>
      </c>
      <c r="S64" s="3">
        <f t="shared" si="35"/>
        <v>6.0000000000000053</v>
      </c>
      <c r="T64" s="3">
        <f t="shared" si="35"/>
        <v>-4.9999999999999822</v>
      </c>
      <c r="U64" s="3">
        <f t="shared" si="35"/>
        <v>-2.0000000000000018</v>
      </c>
      <c r="V64" s="3">
        <f t="shared" si="35"/>
        <v>-4.9999999999999822</v>
      </c>
      <c r="W64" s="3">
        <f t="shared" si="35"/>
        <v>-4.0000000000000036</v>
      </c>
      <c r="X64" s="3">
        <f t="shared" si="35"/>
        <v>0</v>
      </c>
      <c r="Y64" s="3">
        <f t="shared" si="35"/>
        <v>-4.0000000000000036</v>
      </c>
      <c r="Z64" s="3">
        <f t="shared" si="35"/>
        <v>8.9999999999999858</v>
      </c>
      <c r="AA64" s="3">
        <f t="shared" si="35"/>
        <v>-2.9999999999999805</v>
      </c>
      <c r="AB64" s="3">
        <f t="shared" si="35"/>
        <v>0</v>
      </c>
      <c r="AC64" s="3">
        <f t="shared" si="35"/>
        <v>11.999999999999966</v>
      </c>
      <c r="AD64" s="3">
        <f t="shared" si="35"/>
        <v>0</v>
      </c>
      <c r="AE64" s="3">
        <f t="shared" si="35"/>
        <v>4.0000000000000036</v>
      </c>
      <c r="AF64" s="3" t="e">
        <f t="shared" si="35"/>
        <v>#N/A</v>
      </c>
      <c r="AG64" s="3" t="e">
        <f t="shared" si="35"/>
        <v>#N/A</v>
      </c>
      <c r="AH64" s="3" t="e">
        <f t="shared" si="35"/>
        <v>#N/A</v>
      </c>
      <c r="AI64" s="3" t="e">
        <f t="shared" si="35"/>
        <v>#N/A</v>
      </c>
      <c r="AJ64" s="3" t="e">
        <f t="shared" si="35"/>
        <v>#N/A</v>
      </c>
      <c r="AK64" s="3" t="e">
        <f t="shared" si="35"/>
        <v>#N/A</v>
      </c>
      <c r="AL64" s="3" t="e">
        <f t="shared" si="35"/>
        <v>#N/A</v>
      </c>
      <c r="AM64" s="3" t="e">
        <f t="shared" si="35"/>
        <v>#N/A</v>
      </c>
      <c r="AN64" s="3" t="e">
        <f t="shared" si="35"/>
        <v>#N/A</v>
      </c>
      <c r="AO64" s="3" t="e">
        <f t="shared" si="35"/>
        <v>#N/A</v>
      </c>
      <c r="AP64" s="3" t="e">
        <f t="shared" si="35"/>
        <v>#N/A</v>
      </c>
      <c r="AQ64" s="3" t="e">
        <f t="shared" si="35"/>
        <v>#N/A</v>
      </c>
      <c r="AR64" s="3" t="e">
        <f t="shared" si="35"/>
        <v>#N/A</v>
      </c>
      <c r="AS64" s="3" t="e">
        <f t="shared" si="35"/>
        <v>#N/A</v>
      </c>
      <c r="AT64" s="3" t="e">
        <f t="shared" si="35"/>
        <v>#N/A</v>
      </c>
      <c r="AU64" s="3" t="e">
        <f t="shared" si="35"/>
        <v>#N/A</v>
      </c>
      <c r="AV64" s="3" t="e">
        <f t="shared" ref="AV64" si="36">(AV26-AU26)*100</f>
        <v>#N/A</v>
      </c>
      <c r="AW64" s="3" t="e">
        <f t="shared" si="28"/>
        <v>#N/A</v>
      </c>
      <c r="AX64" s="3" t="e">
        <f t="shared" si="28"/>
        <v>#N/A</v>
      </c>
      <c r="AY64" s="3" t="e">
        <f t="shared" si="28"/>
        <v>#N/A</v>
      </c>
      <c r="AZ64" s="3" t="e">
        <f t="shared" si="28"/>
        <v>#N/A</v>
      </c>
      <c r="BA64" s="3" t="e">
        <f t="shared" si="28"/>
        <v>#N/A</v>
      </c>
      <c r="BB64" s="3" t="e">
        <f t="shared" si="28"/>
        <v>#N/A</v>
      </c>
      <c r="BC64" s="3" t="e">
        <f t="shared" si="28"/>
        <v>#N/A</v>
      </c>
      <c r="BD64" s="3" t="e">
        <f t="shared" si="28"/>
        <v>#N/A</v>
      </c>
      <c r="BE64" s="3" t="e">
        <f t="shared" si="29"/>
        <v>#N/A</v>
      </c>
      <c r="BF64" s="3" t="e">
        <f t="shared" si="29"/>
        <v>#N/A</v>
      </c>
      <c r="BG64" s="3" t="e">
        <f t="shared" si="29"/>
        <v>#N/A</v>
      </c>
      <c r="BH64" s="3" t="e">
        <f t="shared" si="29"/>
        <v>#N/A</v>
      </c>
      <c r="BI64" s="3" t="e">
        <f t="shared" si="29"/>
        <v>#N/A</v>
      </c>
      <c r="BJ64" s="3" t="e">
        <f t="shared" si="29"/>
        <v>#N/A</v>
      </c>
      <c r="BK64" s="3" t="e">
        <f t="shared" si="29"/>
        <v>#N/A</v>
      </c>
      <c r="BL64" s="3" t="e">
        <f t="shared" si="29"/>
        <v>#N/A</v>
      </c>
      <c r="BM64" s="3" t="e">
        <f t="shared" si="29"/>
        <v>#N/A</v>
      </c>
      <c r="BN64" s="3" t="e">
        <f t="shared" si="29"/>
        <v>#N/A</v>
      </c>
      <c r="BO64" s="3" t="e">
        <f t="shared" si="30"/>
        <v>#N/A</v>
      </c>
      <c r="BP64" s="3" t="e">
        <f t="shared" si="30"/>
        <v>#N/A</v>
      </c>
      <c r="BQ64" s="3" t="e">
        <f t="shared" si="30"/>
        <v>#N/A</v>
      </c>
      <c r="BR64" s="3" t="e">
        <f t="shared" si="30"/>
        <v>#N/A</v>
      </c>
      <c r="BS64" s="3" t="e">
        <f t="shared" si="30"/>
        <v>#N/A</v>
      </c>
      <c r="BT64" s="3" t="e">
        <f t="shared" si="30"/>
        <v>#N/A</v>
      </c>
      <c r="BU64" s="3" t="e">
        <f t="shared" si="30"/>
        <v>#N/A</v>
      </c>
      <c r="BV64" s="3" t="e">
        <f t="shared" si="30"/>
        <v>#N/A</v>
      </c>
      <c r="BW64" s="3" t="e">
        <f t="shared" si="30"/>
        <v>#N/A</v>
      </c>
      <c r="BX64" s="3" t="e">
        <f t="shared" si="30"/>
        <v>#N/A</v>
      </c>
      <c r="BY64" s="3" t="e">
        <f t="shared" si="30"/>
        <v>#N/A</v>
      </c>
      <c r="BZ64" s="3" t="e">
        <f t="shared" si="30"/>
        <v>#N/A</v>
      </c>
      <c r="CA64" s="3" t="e">
        <f t="shared" si="30"/>
        <v>#N/A</v>
      </c>
      <c r="CB64" s="3" t="e">
        <f t="shared" si="30"/>
        <v>#N/A</v>
      </c>
      <c r="CC64" s="3" t="e">
        <f t="shared" si="30"/>
        <v>#N/A</v>
      </c>
      <c r="CD64" s="3" t="e">
        <f t="shared" si="30"/>
        <v>#N/A</v>
      </c>
      <c r="CE64" s="3" t="e">
        <f t="shared" ref="CE64" si="37">(CE26-CD26)*100</f>
        <v>#N/A</v>
      </c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</row>
    <row r="65" spans="1:96">
      <c r="A65" s="2" t="s">
        <v>5</v>
      </c>
      <c r="C65" s="3">
        <f t="shared" ref="C65:AI65" si="38">(C27-B27)*100</f>
        <v>33.999999999999986</v>
      </c>
      <c r="D65" s="3">
        <f t="shared" si="38"/>
        <v>-12.999999999999989</v>
      </c>
      <c r="E65" s="3">
        <f t="shared" si="38"/>
        <v>8.9999999999999858</v>
      </c>
      <c r="F65" s="3">
        <f t="shared" si="38"/>
        <v>0</v>
      </c>
      <c r="G65" s="3">
        <f t="shared" si="38"/>
        <v>-4.9999999999999822</v>
      </c>
      <c r="H65" s="3">
        <f t="shared" si="38"/>
        <v>-10.000000000000009</v>
      </c>
      <c r="I65" s="3">
        <f t="shared" si="38"/>
        <v>-8.0000000000000071</v>
      </c>
      <c r="J65" s="3">
        <f t="shared" si="38"/>
        <v>0</v>
      </c>
      <c r="K65" s="3">
        <f t="shared" si="38"/>
        <v>0</v>
      </c>
      <c r="L65" s="3">
        <f t="shared" si="38"/>
        <v>16.000000000000014</v>
      </c>
      <c r="M65" s="3">
        <f t="shared" si="38"/>
        <v>4.0000000000000036</v>
      </c>
      <c r="N65" s="3">
        <f t="shared" si="38"/>
        <v>4.9999999999999822</v>
      </c>
      <c r="O65" s="3">
        <f t="shared" si="38"/>
        <v>0</v>
      </c>
      <c r="P65" s="3">
        <f t="shared" si="38"/>
        <v>0</v>
      </c>
      <c r="Q65" s="3">
        <f t="shared" si="38"/>
        <v>-2.9999999999999805</v>
      </c>
      <c r="R65" s="3">
        <f t="shared" si="38"/>
        <v>-14.000000000000012</v>
      </c>
      <c r="S65" s="3">
        <f t="shared" si="38"/>
        <v>0</v>
      </c>
      <c r="T65" s="3">
        <f t="shared" si="38"/>
        <v>0</v>
      </c>
      <c r="U65" s="3">
        <f t="shared" si="38"/>
        <v>0</v>
      </c>
      <c r="V65" s="3">
        <f t="shared" si="38"/>
        <v>0</v>
      </c>
      <c r="W65" s="3">
        <f t="shared" si="38"/>
        <v>-10.000000000000009</v>
      </c>
      <c r="X65" s="3">
        <f t="shared" si="38"/>
        <v>0</v>
      </c>
      <c r="Y65" s="3">
        <f t="shared" si="38"/>
        <v>0</v>
      </c>
      <c r="Z65" s="3">
        <f t="shared" si="38"/>
        <v>10.000000000000009</v>
      </c>
      <c r="AA65" s="3">
        <f t="shared" si="38"/>
        <v>0</v>
      </c>
      <c r="AB65" s="3">
        <f t="shared" si="38"/>
        <v>0</v>
      </c>
      <c r="AC65" s="3">
        <f t="shared" si="38"/>
        <v>4.0000000000000036</v>
      </c>
      <c r="AD65" s="3">
        <f t="shared" si="38"/>
        <v>-3.0000000000000249</v>
      </c>
      <c r="AE65" s="3">
        <f t="shared" si="38"/>
        <v>-0.99999999999997868</v>
      </c>
      <c r="AF65" s="3">
        <f t="shared" si="38"/>
        <v>-6.0000000000000053</v>
      </c>
      <c r="AG65" s="3">
        <f t="shared" si="38"/>
        <v>10.999999999999988</v>
      </c>
      <c r="AH65" s="3">
        <f t="shared" si="38"/>
        <v>0</v>
      </c>
      <c r="AI65" s="3">
        <f t="shared" si="38"/>
        <v>-4.9999999999999822</v>
      </c>
      <c r="AJ65" s="3">
        <f t="shared" ref="D65:AU70" si="39">(AJ27-AI27)*100</f>
        <v>0</v>
      </c>
      <c r="AK65" s="3">
        <f t="shared" si="39"/>
        <v>0</v>
      </c>
      <c r="AL65" s="3">
        <f t="shared" si="39"/>
        <v>0</v>
      </c>
      <c r="AM65" s="3">
        <f t="shared" si="39"/>
        <v>0</v>
      </c>
      <c r="AN65" s="3">
        <f t="shared" si="39"/>
        <v>0</v>
      </c>
      <c r="AO65" s="3">
        <f t="shared" si="39"/>
        <v>-12.999999999999989</v>
      </c>
      <c r="AP65" s="3">
        <f t="shared" si="39"/>
        <v>-4.0000000000000036</v>
      </c>
      <c r="AQ65" s="3">
        <f t="shared" si="39"/>
        <v>-6.0000000000000053</v>
      </c>
      <c r="AR65" s="3">
        <f t="shared" si="39"/>
        <v>-1.0000000000000231</v>
      </c>
      <c r="AS65" s="3">
        <f t="shared" si="39"/>
        <v>-6.999999999999984</v>
      </c>
      <c r="AT65" s="3">
        <f t="shared" si="39"/>
        <v>6.0000000000000053</v>
      </c>
      <c r="AU65" s="3">
        <f t="shared" si="39"/>
        <v>-2.9999999999999805</v>
      </c>
      <c r="AV65" s="3">
        <f t="shared" ref="AV65" si="40">(AV27-AU27)*100</f>
        <v>2.0000000000000018</v>
      </c>
      <c r="AW65" s="3">
        <f t="shared" si="28"/>
        <v>2.9999999999999805</v>
      </c>
      <c r="AX65" s="3">
        <f t="shared" si="28"/>
        <v>0</v>
      </c>
      <c r="AY65" s="3">
        <f t="shared" si="28"/>
        <v>-1.0000000000000231</v>
      </c>
      <c r="AZ65" s="3">
        <f t="shared" si="28"/>
        <v>-0.99999999999997868</v>
      </c>
      <c r="BA65" s="3">
        <f t="shared" si="28"/>
        <v>0</v>
      </c>
      <c r="BB65" s="3">
        <f t="shared" si="28"/>
        <v>0</v>
      </c>
      <c r="BC65" s="3">
        <f t="shared" si="28"/>
        <v>-2.0000000000000018</v>
      </c>
      <c r="BD65" s="3">
        <f t="shared" si="28"/>
        <v>0</v>
      </c>
      <c r="BE65" s="3">
        <f t="shared" si="29"/>
        <v>8.0000000000000071</v>
      </c>
      <c r="BF65" s="3">
        <f t="shared" si="29"/>
        <v>8.9999999999999858</v>
      </c>
      <c r="BG65" s="3">
        <f t="shared" si="29"/>
        <v>0</v>
      </c>
      <c r="BH65" s="3">
        <f t="shared" si="29"/>
        <v>3.0000000000000249</v>
      </c>
      <c r="BI65" s="3">
        <f t="shared" si="29"/>
        <v>-4.0000000000000036</v>
      </c>
      <c r="BJ65" s="3">
        <f t="shared" si="29"/>
        <v>0</v>
      </c>
      <c r="BK65" s="3">
        <f t="shared" si="29"/>
        <v>-5.0000000000000266</v>
      </c>
      <c r="BL65" s="3">
        <f t="shared" si="29"/>
        <v>0</v>
      </c>
      <c r="BM65" s="3">
        <f t="shared" si="29"/>
        <v>-2.0000000000000018</v>
      </c>
      <c r="BN65" s="3">
        <f t="shared" si="29"/>
        <v>0</v>
      </c>
      <c r="BO65" s="3">
        <f t="shared" si="30"/>
        <v>0</v>
      </c>
      <c r="BP65" s="3">
        <f t="shared" si="30"/>
        <v>-8.9999999999999858</v>
      </c>
      <c r="BQ65" s="3">
        <f t="shared" si="30"/>
        <v>-0.99999999999997868</v>
      </c>
      <c r="BR65" s="3">
        <f t="shared" si="30"/>
        <v>-2.0000000000000018</v>
      </c>
      <c r="BS65" s="3">
        <f t="shared" si="30"/>
        <v>-2.0000000000000018</v>
      </c>
      <c r="BT65" s="3">
        <f t="shared" si="30"/>
        <v>-3.0000000000000249</v>
      </c>
      <c r="BU65" s="3">
        <f t="shared" si="30"/>
        <v>2.0000000000000018</v>
      </c>
      <c r="BV65" s="3">
        <f t="shared" si="30"/>
        <v>3.0000000000000249</v>
      </c>
      <c r="BW65" s="3">
        <f t="shared" si="30"/>
        <v>-7.0000000000000284</v>
      </c>
      <c r="BX65" s="3">
        <f t="shared" si="30"/>
        <v>6.0000000000000053</v>
      </c>
      <c r="BY65" s="3">
        <f t="shared" si="30"/>
        <v>-2.0000000000000018</v>
      </c>
      <c r="BZ65" s="3">
        <f t="shared" si="30"/>
        <v>-2.0000000000000018</v>
      </c>
      <c r="CA65" s="3">
        <f t="shared" si="30"/>
        <v>10.000000000000009</v>
      </c>
      <c r="CB65" s="3">
        <f t="shared" si="30"/>
        <v>-2.0000000000000018</v>
      </c>
      <c r="CC65" s="3">
        <f t="shared" si="30"/>
        <v>-2.0000000000000018</v>
      </c>
      <c r="CD65" s="3">
        <f t="shared" si="30"/>
        <v>-2.9999999999999805</v>
      </c>
      <c r="CE65" s="3">
        <f t="shared" ref="CE65" si="41">(CE27-CD27)*100</f>
        <v>-1.0000000000000231</v>
      </c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</row>
    <row r="66" spans="1:96">
      <c r="A66" s="2" t="s">
        <v>12</v>
      </c>
      <c r="C66" s="3">
        <f>(C28-B28)*100</f>
        <v>29.000000000000004</v>
      </c>
      <c r="D66" s="3">
        <f t="shared" si="39"/>
        <v>-8.9999999999999858</v>
      </c>
      <c r="E66" s="3">
        <f t="shared" si="39"/>
        <v>4.9999999999999822</v>
      </c>
      <c r="F66" s="3">
        <f t="shared" si="39"/>
        <v>0</v>
      </c>
      <c r="G66" s="3">
        <f t="shared" si="39"/>
        <v>-4.0000000000000036</v>
      </c>
      <c r="H66" s="3">
        <f t="shared" si="39"/>
        <v>-2.9999999999999805</v>
      </c>
      <c r="I66" s="3">
        <f t="shared" si="39"/>
        <v>0</v>
      </c>
      <c r="J66" s="3">
        <f t="shared" si="39"/>
        <v>-1.0000000000000231</v>
      </c>
      <c r="K66" s="3">
        <f t="shared" si="39"/>
        <v>0</v>
      </c>
      <c r="L66" s="3">
        <f t="shared" si="39"/>
        <v>4.0000000000000036</v>
      </c>
      <c r="M66" s="3">
        <f t="shared" si="39"/>
        <v>6.0000000000000053</v>
      </c>
      <c r="N66" s="3">
        <f t="shared" si="39"/>
        <v>4.9999999999999822</v>
      </c>
      <c r="O66" s="3">
        <f t="shared" si="39"/>
        <v>0</v>
      </c>
      <c r="P66" s="3">
        <f t="shared" si="39"/>
        <v>-6.999999999999984</v>
      </c>
      <c r="Q66" s="3">
        <f t="shared" si="39"/>
        <v>-2.0000000000000018</v>
      </c>
      <c r="R66" s="3">
        <f t="shared" si="39"/>
        <v>-4.9999999999999822</v>
      </c>
      <c r="S66" s="3">
        <f t="shared" si="39"/>
        <v>0</v>
      </c>
      <c r="T66" s="3">
        <f t="shared" si="39"/>
        <v>-7.0000000000000284</v>
      </c>
      <c r="U66" s="3">
        <f t="shared" si="39"/>
        <v>-6.999999999999984</v>
      </c>
      <c r="V66" s="3">
        <f t="shared" si="39"/>
        <v>-1.0000000000000231</v>
      </c>
      <c r="W66" s="3">
        <f t="shared" si="39"/>
        <v>0</v>
      </c>
      <c r="X66" s="3">
        <f t="shared" si="39"/>
        <v>0</v>
      </c>
      <c r="Y66" s="3">
        <f t="shared" si="39"/>
        <v>-7.9999999999999627</v>
      </c>
      <c r="Z66" s="3">
        <f t="shared" si="39"/>
        <v>5.9999999999999609</v>
      </c>
      <c r="AA66" s="3">
        <f t="shared" si="39"/>
        <v>-0.99999999999997868</v>
      </c>
      <c r="AB66" s="3">
        <f t="shared" si="39"/>
        <v>2.0000000000000018</v>
      </c>
      <c r="AC66" s="3">
        <f t="shared" si="39"/>
        <v>8.9999999999999858</v>
      </c>
      <c r="AD66" s="3">
        <f t="shared" si="39"/>
        <v>0</v>
      </c>
      <c r="AE66" s="3">
        <f t="shared" si="39"/>
        <v>0</v>
      </c>
      <c r="AF66" s="3">
        <f t="shared" si="39"/>
        <v>-16.999999999999993</v>
      </c>
      <c r="AG66" s="3">
        <f t="shared" si="39"/>
        <v>23</v>
      </c>
      <c r="AH66" s="3">
        <f t="shared" si="39"/>
        <v>0</v>
      </c>
      <c r="AI66" s="3">
        <f t="shared" si="39"/>
        <v>-4.0000000000000036</v>
      </c>
      <c r="AJ66" s="3">
        <f t="shared" si="39"/>
        <v>0</v>
      </c>
      <c r="AK66" s="3">
        <f t="shared" si="39"/>
        <v>6.0000000000000053</v>
      </c>
      <c r="AL66" s="3">
        <f t="shared" si="39"/>
        <v>0</v>
      </c>
      <c r="AM66" s="3">
        <f t="shared" si="39"/>
        <v>-4.0000000000000036</v>
      </c>
      <c r="AN66" s="3">
        <f t="shared" si="39"/>
        <v>-2.9999999999999805</v>
      </c>
      <c r="AO66" s="3">
        <f t="shared" si="39"/>
        <v>-16.000000000000014</v>
      </c>
      <c r="AP66" s="3">
        <f t="shared" si="39"/>
        <v>-0.99999999999997868</v>
      </c>
      <c r="AQ66" s="3">
        <f t="shared" si="39"/>
        <v>-4.0000000000000036</v>
      </c>
      <c r="AR66" s="3">
        <f t="shared" si="39"/>
        <v>-5.0000000000000266</v>
      </c>
      <c r="AS66" s="3">
        <f t="shared" si="39"/>
        <v>-4.0000000000000036</v>
      </c>
      <c r="AT66" s="3">
        <f t="shared" si="39"/>
        <v>-2.9999999999999805</v>
      </c>
      <c r="AU66" s="3">
        <f t="shared" si="39"/>
        <v>2.0000000000000018</v>
      </c>
      <c r="AV66" s="3">
        <f t="shared" ref="AV66" si="42">(AV28-AU28)*100</f>
        <v>4.0000000000000036</v>
      </c>
      <c r="AW66" s="3">
        <f t="shared" si="28"/>
        <v>6.0000000000000053</v>
      </c>
      <c r="AX66" s="3">
        <f t="shared" si="28"/>
        <v>-4.0000000000000036</v>
      </c>
      <c r="AY66" s="3">
        <f t="shared" si="28"/>
        <v>-2.0000000000000018</v>
      </c>
      <c r="AZ66" s="3">
        <f t="shared" si="28"/>
        <v>-1.0000000000000231</v>
      </c>
      <c r="BA66" s="3">
        <f t="shared" si="28"/>
        <v>-0.99999999999997868</v>
      </c>
      <c r="BB66" s="3">
        <f t="shared" si="28"/>
        <v>0.99999999999997868</v>
      </c>
      <c r="BC66" s="3">
        <f t="shared" si="28"/>
        <v>-2.0000000000000018</v>
      </c>
      <c r="BD66" s="3">
        <f t="shared" si="28"/>
        <v>-0.99999999999997868</v>
      </c>
      <c r="BE66" s="3">
        <f t="shared" si="29"/>
        <v>6.999999999999984</v>
      </c>
      <c r="BF66" s="3">
        <f t="shared" si="29"/>
        <v>10.999999999999988</v>
      </c>
      <c r="BG66" s="3">
        <f t="shared" si="29"/>
        <v>-1.9999999999999574</v>
      </c>
      <c r="BH66" s="3">
        <f t="shared" si="29"/>
        <v>4.9999999999999822</v>
      </c>
      <c r="BI66" s="3">
        <f t="shared" si="29"/>
        <v>2.0000000000000018</v>
      </c>
      <c r="BJ66" s="3">
        <f t="shared" si="29"/>
        <v>2.0000000000000018</v>
      </c>
      <c r="BK66" s="3">
        <f t="shared" si="29"/>
        <v>-1.0000000000000231</v>
      </c>
      <c r="BL66" s="3">
        <f t="shared" si="29"/>
        <v>-13.999999999999968</v>
      </c>
      <c r="BM66" s="3">
        <f t="shared" si="29"/>
        <v>-1.0000000000000231</v>
      </c>
      <c r="BN66" s="3">
        <f t="shared" si="29"/>
        <v>0</v>
      </c>
      <c r="BO66" s="3">
        <f t="shared" si="30"/>
        <v>0</v>
      </c>
      <c r="BP66" s="3">
        <f t="shared" si="30"/>
        <v>-8.0000000000000071</v>
      </c>
      <c r="BQ66" s="3">
        <f t="shared" si="30"/>
        <v>-4.0000000000000036</v>
      </c>
      <c r="BR66" s="3">
        <f t="shared" si="30"/>
        <v>0</v>
      </c>
      <c r="BS66" s="3">
        <f t="shared" si="30"/>
        <v>-2.9999999999999805</v>
      </c>
      <c r="BT66" s="3">
        <f t="shared" si="30"/>
        <v>-2.0000000000000018</v>
      </c>
      <c r="BU66" s="3">
        <f t="shared" si="30"/>
        <v>0</v>
      </c>
      <c r="BV66" s="3">
        <f t="shared" si="30"/>
        <v>2.9999999999999805</v>
      </c>
      <c r="BW66" s="3">
        <f t="shared" si="30"/>
        <v>-2.9999999999999805</v>
      </c>
      <c r="BX66" s="3">
        <f t="shared" si="30"/>
        <v>0.99999999999997868</v>
      </c>
      <c r="BY66" s="3">
        <f t="shared" si="30"/>
        <v>1.0000000000000231</v>
      </c>
      <c r="BZ66" s="3">
        <f t="shared" si="30"/>
        <v>2.0000000000000018</v>
      </c>
      <c r="CA66" s="3">
        <f t="shared" si="30"/>
        <v>6.0000000000000053</v>
      </c>
      <c r="CB66" s="3">
        <f t="shared" si="30"/>
        <v>-2.0000000000000018</v>
      </c>
      <c r="CC66" s="3">
        <f t="shared" si="30"/>
        <v>-1.0000000000000231</v>
      </c>
      <c r="CD66" s="3">
        <f t="shared" si="30"/>
        <v>-4.9999999999999822</v>
      </c>
      <c r="CE66" s="3">
        <f t="shared" ref="CE66" si="43">(CE28-CD28)*100</f>
        <v>-2.0000000000000018</v>
      </c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</row>
    <row r="67" spans="1:96">
      <c r="A67" s="1" t="s">
        <v>13</v>
      </c>
      <c r="C67" s="3">
        <f>(C29-B29)*100</f>
        <v>16.999999999999993</v>
      </c>
      <c r="D67" s="3">
        <f t="shared" si="39"/>
        <v>-12.999999999999989</v>
      </c>
      <c r="E67" s="3">
        <f t="shared" si="39"/>
        <v>4.9999999999999822</v>
      </c>
      <c r="F67" s="3">
        <f t="shared" si="39"/>
        <v>-6.999999999999984</v>
      </c>
      <c r="G67" s="3">
        <f t="shared" si="39"/>
        <v>-4.0000000000000036</v>
      </c>
      <c r="H67" s="3">
        <f t="shared" si="39"/>
        <v>-2.9999999999999805</v>
      </c>
      <c r="I67" s="3">
        <f t="shared" si="39"/>
        <v>-4.0000000000000036</v>
      </c>
      <c r="J67" s="3">
        <f t="shared" si="39"/>
        <v>4.0000000000000036</v>
      </c>
      <c r="K67" s="3">
        <f t="shared" si="39"/>
        <v>0</v>
      </c>
      <c r="L67" s="3">
        <f t="shared" si="39"/>
        <v>10.000000000000009</v>
      </c>
      <c r="M67" s="3">
        <f t="shared" si="39"/>
        <v>3.9999999999999591</v>
      </c>
      <c r="N67" s="3">
        <f t="shared" si="39"/>
        <v>1.0000000000000231</v>
      </c>
      <c r="O67" s="3">
        <f t="shared" si="39"/>
        <v>0</v>
      </c>
      <c r="P67" s="3">
        <f t="shared" si="39"/>
        <v>0</v>
      </c>
      <c r="Q67" s="3">
        <f t="shared" si="39"/>
        <v>-2.9999999999999805</v>
      </c>
      <c r="R67" s="3">
        <f t="shared" si="39"/>
        <v>-7.0000000000000284</v>
      </c>
      <c r="S67" s="3">
        <f t="shared" si="39"/>
        <v>0</v>
      </c>
      <c r="T67" s="3">
        <f t="shared" si="39"/>
        <v>-10.000000000000009</v>
      </c>
      <c r="U67" s="3">
        <f t="shared" si="39"/>
        <v>0</v>
      </c>
      <c r="V67" s="3">
        <f t="shared" si="39"/>
        <v>0</v>
      </c>
      <c r="W67" s="3">
        <f t="shared" si="39"/>
        <v>0</v>
      </c>
      <c r="X67" s="3">
        <f t="shared" si="39"/>
        <v>0</v>
      </c>
      <c r="Y67" s="3">
        <f t="shared" si="39"/>
        <v>-2.9999999999999805</v>
      </c>
      <c r="Z67" s="3">
        <f t="shared" si="39"/>
        <v>8.0000000000000071</v>
      </c>
      <c r="AA67" s="3">
        <f t="shared" si="39"/>
        <v>-5.0000000000000266</v>
      </c>
      <c r="AB67" s="3">
        <f t="shared" si="39"/>
        <v>0</v>
      </c>
      <c r="AC67" s="3">
        <f t="shared" si="39"/>
        <v>5.0000000000000266</v>
      </c>
      <c r="AD67" s="3">
        <f t="shared" si="39"/>
        <v>0</v>
      </c>
      <c r="AE67" s="3">
        <f t="shared" si="39"/>
        <v>0</v>
      </c>
      <c r="AF67" s="3">
        <f t="shared" si="39"/>
        <v>13.999999999999968</v>
      </c>
      <c r="AG67" s="3">
        <f t="shared" si="39"/>
        <v>-1.9999999999999574</v>
      </c>
      <c r="AH67" s="3">
        <f t="shared" si="39"/>
        <v>4.9999999999999822</v>
      </c>
      <c r="AI67" s="3">
        <f t="shared" si="39"/>
        <v>-2.0000000000000018</v>
      </c>
      <c r="AJ67" s="3">
        <f t="shared" si="39"/>
        <v>0</v>
      </c>
      <c r="AK67" s="3">
        <f t="shared" si="39"/>
        <v>-2.9999999999999805</v>
      </c>
      <c r="AL67" s="3">
        <f t="shared" si="39"/>
        <v>-11.000000000000032</v>
      </c>
      <c r="AM67" s="3">
        <f t="shared" si="39"/>
        <v>-6.0000000000000053</v>
      </c>
      <c r="AN67" s="3">
        <f t="shared" si="39"/>
        <v>-6.0000000000000053</v>
      </c>
      <c r="AO67" s="3">
        <f t="shared" si="39"/>
        <v>-6.999999999999984</v>
      </c>
      <c r="AP67" s="3">
        <f t="shared" si="39"/>
        <v>0</v>
      </c>
      <c r="AQ67" s="3">
        <f t="shared" si="39"/>
        <v>-2.9999999999999805</v>
      </c>
      <c r="AR67" s="3">
        <f t="shared" si="39"/>
        <v>-4.0000000000000036</v>
      </c>
      <c r="AS67" s="3">
        <f t="shared" si="39"/>
        <v>-3.0000000000000249</v>
      </c>
      <c r="AT67" s="3">
        <f t="shared" si="39"/>
        <v>6.0000000000000053</v>
      </c>
      <c r="AU67" s="3">
        <f t="shared" si="39"/>
        <v>-2.9999999999999805</v>
      </c>
      <c r="AV67" s="3">
        <f t="shared" ref="AV67" si="44">(AV29-AU29)*100</f>
        <v>0</v>
      </c>
      <c r="AW67" s="3">
        <f t="shared" si="28"/>
        <v>2.9999999999999805</v>
      </c>
      <c r="AX67" s="3">
        <f t="shared" si="28"/>
        <v>-0.99999999999997868</v>
      </c>
      <c r="AY67" s="3">
        <f t="shared" si="28"/>
        <v>-1.0000000000000231</v>
      </c>
      <c r="AZ67" s="3">
        <f t="shared" si="28"/>
        <v>-2.0000000000000018</v>
      </c>
      <c r="BA67" s="3">
        <f t="shared" si="28"/>
        <v>0</v>
      </c>
      <c r="BB67" s="3">
        <f t="shared" si="28"/>
        <v>-2.9999999999999805</v>
      </c>
      <c r="BC67" s="3">
        <f t="shared" si="28"/>
        <v>-5.0000000000000266</v>
      </c>
      <c r="BD67" s="3">
        <f t="shared" si="28"/>
        <v>0</v>
      </c>
      <c r="BE67" s="3">
        <f t="shared" si="29"/>
        <v>6.0000000000000053</v>
      </c>
      <c r="BF67" s="3">
        <f t="shared" si="29"/>
        <v>11.000000000000032</v>
      </c>
      <c r="BG67" s="3">
        <f t="shared" si="29"/>
        <v>2.9999999999999805</v>
      </c>
      <c r="BH67" s="3">
        <f t="shared" si="29"/>
        <v>2.9999999999999805</v>
      </c>
      <c r="BI67" s="3">
        <f t="shared" si="29"/>
        <v>0</v>
      </c>
      <c r="BJ67" s="3">
        <f t="shared" si="29"/>
        <v>0</v>
      </c>
      <c r="BK67" s="3">
        <f t="shared" si="29"/>
        <v>-7.9999999999999627</v>
      </c>
      <c r="BL67" s="3">
        <f t="shared" si="29"/>
        <v>-11.000000000000032</v>
      </c>
      <c r="BM67" s="3">
        <f t="shared" si="29"/>
        <v>-6.0000000000000053</v>
      </c>
      <c r="BN67" s="3">
        <f t="shared" si="29"/>
        <v>0</v>
      </c>
      <c r="BO67" s="3">
        <f t="shared" si="30"/>
        <v>0</v>
      </c>
      <c r="BP67" s="3">
        <f t="shared" si="30"/>
        <v>1.0000000000000231</v>
      </c>
      <c r="BQ67" s="3">
        <f t="shared" si="30"/>
        <v>0</v>
      </c>
      <c r="BR67" s="3">
        <f t="shared" si="30"/>
        <v>-4.0000000000000036</v>
      </c>
      <c r="BS67" s="3">
        <f t="shared" si="30"/>
        <v>-2.9999999999999805</v>
      </c>
      <c r="BT67" s="3">
        <f t="shared" si="30"/>
        <v>0</v>
      </c>
      <c r="BU67" s="3">
        <f t="shared" si="30"/>
        <v>-1.0000000000000231</v>
      </c>
      <c r="BV67" s="3">
        <f t="shared" si="30"/>
        <v>4.0000000000000036</v>
      </c>
      <c r="BW67" s="3">
        <f t="shared" si="30"/>
        <v>-0.99999999999997868</v>
      </c>
      <c r="BX67" s="3">
        <f t="shared" si="30"/>
        <v>0</v>
      </c>
      <c r="BY67" s="3">
        <f t="shared" si="30"/>
        <v>-1.0000000000000231</v>
      </c>
      <c r="BZ67" s="3">
        <f t="shared" si="30"/>
        <v>0</v>
      </c>
      <c r="CA67" s="3">
        <f t="shared" si="30"/>
        <v>8.0000000000000071</v>
      </c>
      <c r="CB67" s="3">
        <f t="shared" si="30"/>
        <v>2.0000000000000018</v>
      </c>
      <c r="CC67" s="3">
        <f t="shared" si="30"/>
        <v>-5.0000000000000266</v>
      </c>
      <c r="CD67" s="3">
        <f t="shared" si="30"/>
        <v>-2.9999999999999805</v>
      </c>
      <c r="CE67" s="3">
        <f t="shared" ref="CE67" si="45">(CE29-CD29)*100</f>
        <v>-0.99999999999997868</v>
      </c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</row>
    <row r="68" spans="1:96">
      <c r="A68" s="1" t="s">
        <v>23</v>
      </c>
      <c r="C68" s="3" t="e">
        <f>(C30-B30)*100</f>
        <v>#N/A</v>
      </c>
      <c r="D68" s="3" t="e">
        <f t="shared" si="39"/>
        <v>#N/A</v>
      </c>
      <c r="E68" s="3" t="e">
        <f t="shared" si="39"/>
        <v>#N/A</v>
      </c>
      <c r="F68" s="3" t="e">
        <f t="shared" si="39"/>
        <v>#N/A</v>
      </c>
      <c r="G68" s="3" t="e">
        <f t="shared" si="39"/>
        <v>#N/A</v>
      </c>
      <c r="H68" s="3" t="e">
        <f t="shared" si="39"/>
        <v>#N/A</v>
      </c>
      <c r="I68" s="3" t="e">
        <f t="shared" si="39"/>
        <v>#N/A</v>
      </c>
      <c r="J68" s="3" t="e">
        <f t="shared" si="39"/>
        <v>#N/A</v>
      </c>
      <c r="K68" s="3" t="e">
        <f t="shared" si="39"/>
        <v>#N/A</v>
      </c>
      <c r="L68" s="3" t="e">
        <f t="shared" si="39"/>
        <v>#N/A</v>
      </c>
      <c r="M68" s="3" t="e">
        <f t="shared" si="39"/>
        <v>#N/A</v>
      </c>
      <c r="N68" s="3" t="e">
        <f t="shared" si="39"/>
        <v>#N/A</v>
      </c>
      <c r="O68" s="3" t="e">
        <f t="shared" si="39"/>
        <v>#N/A</v>
      </c>
      <c r="P68" s="3">
        <f t="shared" si="39"/>
        <v>2.0000000000000018</v>
      </c>
      <c r="Q68" s="3">
        <f t="shared" si="39"/>
        <v>-4.9999999999999822</v>
      </c>
      <c r="R68" s="3">
        <f t="shared" si="39"/>
        <v>-13.000000000000034</v>
      </c>
      <c r="S68" s="3">
        <f t="shared" si="39"/>
        <v>0</v>
      </c>
      <c r="T68" s="3">
        <f t="shared" si="39"/>
        <v>-4.9999999999999822</v>
      </c>
      <c r="U68" s="3">
        <f t="shared" si="39"/>
        <v>-4.0000000000000036</v>
      </c>
      <c r="V68" s="3">
        <f t="shared" si="39"/>
        <v>-2.9999999999999805</v>
      </c>
      <c r="W68" s="3">
        <f t="shared" si="39"/>
        <v>-8.0000000000000071</v>
      </c>
      <c r="X68" s="3">
        <f t="shared" si="39"/>
        <v>-2.0000000000000018</v>
      </c>
      <c r="Y68" s="3">
        <f t="shared" si="39"/>
        <v>0</v>
      </c>
      <c r="Z68" s="3">
        <f t="shared" si="39"/>
        <v>14.999999999999991</v>
      </c>
      <c r="AA68" s="3">
        <f t="shared" si="39"/>
        <v>-6.999999999999984</v>
      </c>
      <c r="AB68" s="3">
        <f t="shared" si="39"/>
        <v>4.9999999999999822</v>
      </c>
      <c r="AC68" s="3">
        <f t="shared" si="39"/>
        <v>14.999999999999991</v>
      </c>
      <c r="AD68" s="3">
        <f t="shared" si="39"/>
        <v>-4.9999999999999822</v>
      </c>
      <c r="AE68" s="3">
        <f t="shared" si="39"/>
        <v>0</v>
      </c>
      <c r="AF68" s="3">
        <f t="shared" si="39"/>
        <v>4.0000000000000036</v>
      </c>
      <c r="AG68" s="3">
        <f t="shared" si="39"/>
        <v>0</v>
      </c>
      <c r="AH68" s="3">
        <f t="shared" si="39"/>
        <v>0</v>
      </c>
      <c r="AI68" s="3">
        <f t="shared" si="39"/>
        <v>-6.0000000000000053</v>
      </c>
      <c r="AJ68" s="3">
        <f t="shared" si="39"/>
        <v>0</v>
      </c>
      <c r="AK68" s="3">
        <f t="shared" si="39"/>
        <v>-4.9999999999999822</v>
      </c>
      <c r="AL68" s="3">
        <f t="shared" si="39"/>
        <v>-5.0000000000000266</v>
      </c>
      <c r="AM68" s="3">
        <f t="shared" si="39"/>
        <v>-14.999999999999991</v>
      </c>
      <c r="AN68" s="3">
        <f t="shared" si="39"/>
        <v>-6.0000000000000053</v>
      </c>
      <c r="AO68" s="3">
        <f t="shared" si="39"/>
        <v>-2.0000000000000018</v>
      </c>
      <c r="AP68" s="3">
        <f t="shared" si="39"/>
        <v>-4.0000000000000036</v>
      </c>
      <c r="AQ68" s="3">
        <f t="shared" si="39"/>
        <v>-4.9999999999999822</v>
      </c>
      <c r="AR68" s="3">
        <f t="shared" si="39"/>
        <v>0</v>
      </c>
      <c r="AS68" s="3">
        <f t="shared" si="39"/>
        <v>-5.0000000000000266</v>
      </c>
      <c r="AT68" s="3">
        <f t="shared" si="39"/>
        <v>5.0000000000000266</v>
      </c>
      <c r="AU68" s="3">
        <f t="shared" si="39"/>
        <v>0</v>
      </c>
      <c r="AV68" s="3">
        <f t="shared" ref="AV68" si="46">(AV30-AU30)*100</f>
        <v>0.99999999999997868</v>
      </c>
      <c r="AW68" s="3">
        <f t="shared" si="28"/>
        <v>0</v>
      </c>
      <c r="AX68" s="3">
        <f t="shared" si="28"/>
        <v>0</v>
      </c>
      <c r="AY68" s="3">
        <f t="shared" si="28"/>
        <v>2.0000000000000018</v>
      </c>
      <c r="AZ68" s="3">
        <f t="shared" si="28"/>
        <v>-2.9999999999999805</v>
      </c>
      <c r="BA68" s="3">
        <f t="shared" si="28"/>
        <v>0</v>
      </c>
      <c r="BB68" s="3">
        <f t="shared" si="28"/>
        <v>0.99999999999997868</v>
      </c>
      <c r="BC68" s="3">
        <f t="shared" si="28"/>
        <v>-2.0000000000000018</v>
      </c>
      <c r="BD68" s="3">
        <f t="shared" si="28"/>
        <v>-0.99999999999997868</v>
      </c>
      <c r="BE68" s="3">
        <f t="shared" si="29"/>
        <v>8.0000000000000071</v>
      </c>
      <c r="BF68" s="3">
        <f t="shared" si="29"/>
        <v>11.999999999999966</v>
      </c>
      <c r="BG68" s="3">
        <f t="shared" si="29"/>
        <v>5.0000000000000266</v>
      </c>
      <c r="BH68" s="3">
        <f t="shared" si="29"/>
        <v>8.0000000000000071</v>
      </c>
      <c r="BI68" s="3">
        <f t="shared" si="29"/>
        <v>-11.000000000000032</v>
      </c>
      <c r="BJ68" s="3">
        <f t="shared" si="29"/>
        <v>0</v>
      </c>
      <c r="BK68" s="3">
        <f t="shared" si="29"/>
        <v>-7.9999999999999627</v>
      </c>
      <c r="BL68" s="3">
        <f t="shared" si="29"/>
        <v>-6.0000000000000053</v>
      </c>
      <c r="BM68" s="3">
        <f t="shared" si="29"/>
        <v>-7.0000000000000284</v>
      </c>
      <c r="BN68" s="3">
        <f t="shared" si="29"/>
        <v>0</v>
      </c>
      <c r="BO68" s="3">
        <f t="shared" si="30"/>
        <v>0</v>
      </c>
      <c r="BP68" s="3">
        <f t="shared" si="30"/>
        <v>-2.0000000000000018</v>
      </c>
      <c r="BQ68" s="3">
        <f t="shared" si="30"/>
        <v>-2.0000000000000018</v>
      </c>
      <c r="BR68" s="3">
        <f t="shared" si="30"/>
        <v>-6.0000000000000053</v>
      </c>
      <c r="BS68" s="3">
        <f t="shared" si="30"/>
        <v>-2.9999999999999805</v>
      </c>
      <c r="BT68" s="3">
        <f t="shared" si="30"/>
        <v>-2.0000000000000018</v>
      </c>
      <c r="BU68" s="3">
        <f t="shared" si="30"/>
        <v>0</v>
      </c>
      <c r="BV68" s="3">
        <f t="shared" si="30"/>
        <v>3.0000000000000249</v>
      </c>
      <c r="BW68" s="3">
        <f t="shared" si="30"/>
        <v>2.9999999999999805</v>
      </c>
      <c r="BX68" s="3">
        <f t="shared" si="30"/>
        <v>0</v>
      </c>
      <c r="BY68" s="3">
        <f t="shared" si="30"/>
        <v>-1.0000000000000231</v>
      </c>
      <c r="BZ68" s="3">
        <f t="shared" si="30"/>
        <v>0</v>
      </c>
      <c r="CA68" s="3">
        <f t="shared" si="30"/>
        <v>8.0000000000000071</v>
      </c>
      <c r="CB68" s="3">
        <f t="shared" si="30"/>
        <v>-0.99999999999997868</v>
      </c>
      <c r="CC68" s="3">
        <f t="shared" si="30"/>
        <v>-4.0000000000000036</v>
      </c>
      <c r="CD68" s="3">
        <f t="shared" si="30"/>
        <v>-1.0000000000000231</v>
      </c>
      <c r="CE68" s="3">
        <f t="shared" ref="CE68" si="47">(CE30-CD30)*100</f>
        <v>0</v>
      </c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</row>
    <row r="69" spans="1:96">
      <c r="A69" s="1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</row>
    <row r="70" spans="1:96">
      <c r="A70" s="2" t="s">
        <v>6</v>
      </c>
      <c r="C70" s="3">
        <f>(C32-B32)*100</f>
        <v>30.000000000000028</v>
      </c>
      <c r="D70" s="3">
        <f t="shared" si="39"/>
        <v>-7.0000000000000284</v>
      </c>
      <c r="E70" s="3">
        <f t="shared" si="39"/>
        <v>3.0000000000000249</v>
      </c>
      <c r="F70" s="3">
        <f t="shared" si="39"/>
        <v>-3.0000000000000249</v>
      </c>
      <c r="G70" s="3">
        <f t="shared" si="39"/>
        <v>-0.99999999999997868</v>
      </c>
      <c r="H70" s="3">
        <f t="shared" si="39"/>
        <v>-2.0000000000000018</v>
      </c>
      <c r="I70" s="3">
        <f t="shared" si="39"/>
        <v>-9.0000000000000302</v>
      </c>
      <c r="J70" s="3">
        <f t="shared" si="39"/>
        <v>4.0000000000000036</v>
      </c>
      <c r="K70" s="3">
        <f t="shared" si="39"/>
        <v>2.0000000000000018</v>
      </c>
      <c r="L70" s="3">
        <f t="shared" si="39"/>
        <v>10.000000000000009</v>
      </c>
      <c r="M70" s="3">
        <f t="shared" si="39"/>
        <v>0</v>
      </c>
      <c r="N70" s="3">
        <f t="shared" si="39"/>
        <v>3.0000000000000249</v>
      </c>
      <c r="O70" s="3">
        <f t="shared" si="39"/>
        <v>2.9999999999999361</v>
      </c>
      <c r="P70" s="3">
        <f t="shared" si="39"/>
        <v>8.0000000000000071</v>
      </c>
      <c r="Q70" s="3">
        <f t="shared" si="39"/>
        <v>-2.9999999999999361</v>
      </c>
      <c r="R70" s="3">
        <f t="shared" si="39"/>
        <v>-13.000000000000078</v>
      </c>
      <c r="S70" s="3">
        <f t="shared" si="39"/>
        <v>-5.9999999999999609</v>
      </c>
      <c r="T70" s="3">
        <f t="shared" si="39"/>
        <v>-2.0000000000000018</v>
      </c>
      <c r="U70" s="3">
        <f t="shared" si="39"/>
        <v>-2.9999999999999805</v>
      </c>
      <c r="V70" s="3">
        <f t="shared" si="39"/>
        <v>0</v>
      </c>
      <c r="W70" s="3">
        <f t="shared" si="39"/>
        <v>-3.0000000000000249</v>
      </c>
      <c r="X70" s="3">
        <f t="shared" si="39"/>
        <v>-2.9999999999999805</v>
      </c>
      <c r="Y70" s="3">
        <f t="shared" si="39"/>
        <v>-3.0000000000000249</v>
      </c>
      <c r="Z70" s="3">
        <f t="shared" si="39"/>
        <v>14.000000000000012</v>
      </c>
      <c r="AA70" s="3">
        <f t="shared" si="39"/>
        <v>-8.0000000000000071</v>
      </c>
      <c r="AB70" s="3">
        <f t="shared" si="39"/>
        <v>0</v>
      </c>
      <c r="AC70" s="3">
        <f t="shared" si="39"/>
        <v>12.999999999999989</v>
      </c>
      <c r="AD70" s="3">
        <f t="shared" si="39"/>
        <v>0</v>
      </c>
      <c r="AE70" s="3">
        <f t="shared" si="39"/>
        <v>-2.9999999999999805</v>
      </c>
      <c r="AF70" s="3">
        <f t="shared" si="39"/>
        <v>-2.9999999999999805</v>
      </c>
      <c r="AG70" s="3">
        <f t="shared" si="39"/>
        <v>0</v>
      </c>
      <c r="AH70" s="3">
        <f t="shared" si="39"/>
        <v>2.9999999999999805</v>
      </c>
      <c r="AI70" s="3">
        <f t="shared" si="39"/>
        <v>0</v>
      </c>
      <c r="AJ70" s="3">
        <f t="shared" si="39"/>
        <v>0</v>
      </c>
      <c r="AK70" s="3">
        <f t="shared" si="39"/>
        <v>-2.0000000000000018</v>
      </c>
      <c r="AL70" s="3">
        <f t="shared" si="39"/>
        <v>0</v>
      </c>
      <c r="AM70" s="3">
        <f t="shared" si="39"/>
        <v>-12.999999999999989</v>
      </c>
      <c r="AN70" s="3">
        <f t="shared" si="39"/>
        <v>-8.9999999999999858</v>
      </c>
      <c r="AO70" s="3">
        <f t="shared" si="39"/>
        <v>-5.0000000000000266</v>
      </c>
      <c r="AP70" s="3">
        <f t="shared" si="39"/>
        <v>0</v>
      </c>
      <c r="AQ70" s="3">
        <f t="shared" si="39"/>
        <v>-6.999999999999984</v>
      </c>
      <c r="AR70" s="3">
        <f t="shared" si="39"/>
        <v>0</v>
      </c>
      <c r="AS70" s="3">
        <f t="shared" si="39"/>
        <v>0</v>
      </c>
      <c r="AT70" s="3">
        <f t="shared" si="39"/>
        <v>2.9999999999999805</v>
      </c>
      <c r="AU70" s="3">
        <f t="shared" si="39"/>
        <v>-6.0000000000000053</v>
      </c>
      <c r="AV70" s="3">
        <f t="shared" ref="AV70" si="48">(AV32-AU32)*100</f>
        <v>0</v>
      </c>
      <c r="AW70" s="3">
        <f t="shared" si="28"/>
        <v>3.0000000000000249</v>
      </c>
      <c r="AX70" s="3">
        <f t="shared" si="28"/>
        <v>-3.0000000000000249</v>
      </c>
      <c r="AY70" s="3">
        <f t="shared" si="28"/>
        <v>1.0000000000000231</v>
      </c>
      <c r="AZ70" s="3">
        <f t="shared" si="28"/>
        <v>-2.0000000000000018</v>
      </c>
      <c r="BA70" s="3">
        <f t="shared" si="28"/>
        <v>0</v>
      </c>
      <c r="BB70" s="3">
        <f t="shared" si="28"/>
        <v>0</v>
      </c>
      <c r="BC70" s="3">
        <f t="shared" si="28"/>
        <v>0</v>
      </c>
      <c r="BD70" s="3">
        <f t="shared" si="28"/>
        <v>2.9999999999999805</v>
      </c>
      <c r="BE70" s="3">
        <f t="shared" si="29"/>
        <v>9.0000000000000302</v>
      </c>
      <c r="BF70" s="3">
        <f t="shared" si="29"/>
        <v>2.0000000000000018</v>
      </c>
      <c r="BG70" s="3">
        <f t="shared" si="29"/>
        <v>5.9999999999999609</v>
      </c>
      <c r="BH70" s="3">
        <f t="shared" si="29"/>
        <v>0</v>
      </c>
      <c r="BI70" s="3">
        <f t="shared" si="29"/>
        <v>-2.9999999999999805</v>
      </c>
      <c r="BJ70" s="3">
        <f t="shared" si="29"/>
        <v>0</v>
      </c>
      <c r="BK70" s="3">
        <f t="shared" si="29"/>
        <v>0</v>
      </c>
      <c r="BL70" s="3">
        <f t="shared" si="29"/>
        <v>-6.999999999999984</v>
      </c>
      <c r="BM70" s="3">
        <f t="shared" si="29"/>
        <v>-3.0000000000000249</v>
      </c>
      <c r="BN70" s="3">
        <f t="shared" si="29"/>
        <v>0</v>
      </c>
      <c r="BO70" s="3">
        <f t="shared" si="30"/>
        <v>0</v>
      </c>
      <c r="BP70" s="3">
        <f t="shared" si="30"/>
        <v>9.0000000000000302</v>
      </c>
      <c r="BQ70" s="3">
        <f t="shared" si="30"/>
        <v>-7.0000000000000284</v>
      </c>
      <c r="BR70" s="3">
        <f t="shared" si="30"/>
        <v>0</v>
      </c>
      <c r="BS70" s="3">
        <f t="shared" si="30"/>
        <v>0</v>
      </c>
      <c r="BT70" s="3">
        <f t="shared" si="30"/>
        <v>0</v>
      </c>
      <c r="BU70" s="3">
        <f t="shared" si="30"/>
        <v>0</v>
      </c>
      <c r="BV70" s="3">
        <f t="shared" si="30"/>
        <v>0</v>
      </c>
      <c r="BW70" s="3">
        <f t="shared" si="30"/>
        <v>0</v>
      </c>
      <c r="BX70" s="3">
        <f t="shared" si="30"/>
        <v>0</v>
      </c>
      <c r="BY70" s="3">
        <f t="shared" si="30"/>
        <v>0</v>
      </c>
      <c r="BZ70" s="3">
        <f t="shared" si="30"/>
        <v>0</v>
      </c>
      <c r="CA70" s="3">
        <f t="shared" si="30"/>
        <v>-4.9999999999999822</v>
      </c>
      <c r="CB70" s="3">
        <f t="shared" si="30"/>
        <v>2.9999999999999805</v>
      </c>
      <c r="CC70" s="3">
        <f t="shared" si="30"/>
        <v>-2.9999999999999805</v>
      </c>
      <c r="CD70" s="3">
        <f t="shared" si="30"/>
        <v>0</v>
      </c>
      <c r="CE70" s="3">
        <f t="shared" ref="CE70:CE71" si="49">(CE32-CD32)*100</f>
        <v>-5.0000000000000266</v>
      </c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</row>
    <row r="71" spans="1:96">
      <c r="A71" s="2" t="s">
        <v>36</v>
      </c>
      <c r="C71" s="3" t="e">
        <f t="shared" ref="C71:BN71" si="50">(C33-B33)*100</f>
        <v>#N/A</v>
      </c>
      <c r="D71" s="3" t="e">
        <f t="shared" si="50"/>
        <v>#N/A</v>
      </c>
      <c r="E71" s="3" t="e">
        <f t="shared" si="50"/>
        <v>#N/A</v>
      </c>
      <c r="F71" s="3" t="e">
        <f t="shared" si="50"/>
        <v>#N/A</v>
      </c>
      <c r="G71" s="3" t="e">
        <f t="shared" si="50"/>
        <v>#N/A</v>
      </c>
      <c r="H71" s="3" t="e">
        <f t="shared" si="50"/>
        <v>#N/A</v>
      </c>
      <c r="I71" s="3" t="e">
        <f t="shared" si="50"/>
        <v>#N/A</v>
      </c>
      <c r="J71" s="3" t="e">
        <f t="shared" si="50"/>
        <v>#N/A</v>
      </c>
      <c r="K71" s="3" t="e">
        <f t="shared" si="50"/>
        <v>#N/A</v>
      </c>
      <c r="L71" s="3" t="e">
        <f t="shared" si="50"/>
        <v>#N/A</v>
      </c>
      <c r="M71" s="3" t="e">
        <f t="shared" si="50"/>
        <v>#N/A</v>
      </c>
      <c r="N71" s="3" t="e">
        <f t="shared" si="50"/>
        <v>#N/A</v>
      </c>
      <c r="O71" s="3" t="e">
        <f t="shared" si="50"/>
        <v>#N/A</v>
      </c>
      <c r="P71" s="3" t="e">
        <f t="shared" si="50"/>
        <v>#N/A</v>
      </c>
      <c r="Q71" s="3" t="e">
        <f t="shared" si="50"/>
        <v>#N/A</v>
      </c>
      <c r="R71" s="3" t="e">
        <f t="shared" si="50"/>
        <v>#N/A</v>
      </c>
      <c r="S71" s="3" t="e">
        <f t="shared" si="50"/>
        <v>#N/A</v>
      </c>
      <c r="T71" s="3" t="e">
        <f t="shared" si="50"/>
        <v>#N/A</v>
      </c>
      <c r="U71" s="3" t="e">
        <f t="shared" si="50"/>
        <v>#N/A</v>
      </c>
      <c r="V71" s="3" t="e">
        <f t="shared" si="50"/>
        <v>#N/A</v>
      </c>
      <c r="W71" s="3" t="e">
        <f t="shared" si="50"/>
        <v>#N/A</v>
      </c>
      <c r="X71" s="3" t="e">
        <f t="shared" si="50"/>
        <v>#N/A</v>
      </c>
      <c r="Y71" s="3" t="e">
        <f t="shared" si="50"/>
        <v>#N/A</v>
      </c>
      <c r="Z71" s="3" t="e">
        <f t="shared" si="50"/>
        <v>#N/A</v>
      </c>
      <c r="AA71" s="3" t="e">
        <f t="shared" si="50"/>
        <v>#N/A</v>
      </c>
      <c r="AB71" s="3" t="e">
        <f t="shared" si="50"/>
        <v>#N/A</v>
      </c>
      <c r="AC71" s="3" t="e">
        <f t="shared" si="50"/>
        <v>#N/A</v>
      </c>
      <c r="AD71" s="3" t="e">
        <f t="shared" si="50"/>
        <v>#N/A</v>
      </c>
      <c r="AE71" s="3" t="e">
        <f t="shared" si="50"/>
        <v>#N/A</v>
      </c>
      <c r="AF71" s="3" t="e">
        <f t="shared" si="50"/>
        <v>#N/A</v>
      </c>
      <c r="AG71" s="3" t="e">
        <f t="shared" si="50"/>
        <v>#N/A</v>
      </c>
      <c r="AH71" s="3" t="e">
        <f t="shared" si="50"/>
        <v>#N/A</v>
      </c>
      <c r="AI71" s="3" t="e">
        <f t="shared" si="50"/>
        <v>#N/A</v>
      </c>
      <c r="AJ71" s="3" t="e">
        <f t="shared" si="50"/>
        <v>#N/A</v>
      </c>
      <c r="AK71" s="3" t="e">
        <f t="shared" si="50"/>
        <v>#N/A</v>
      </c>
      <c r="AL71" s="3" t="e">
        <f t="shared" si="50"/>
        <v>#N/A</v>
      </c>
      <c r="AM71" s="3" t="e">
        <f t="shared" si="50"/>
        <v>#N/A</v>
      </c>
      <c r="AN71" s="3" t="e">
        <f t="shared" si="50"/>
        <v>#N/A</v>
      </c>
      <c r="AO71" s="3" t="e">
        <f t="shared" si="50"/>
        <v>#N/A</v>
      </c>
      <c r="AP71" s="3" t="e">
        <f t="shared" si="50"/>
        <v>#N/A</v>
      </c>
      <c r="AQ71" s="3" t="e">
        <f t="shared" si="50"/>
        <v>#N/A</v>
      </c>
      <c r="AR71" s="3" t="e">
        <f t="shared" si="50"/>
        <v>#N/A</v>
      </c>
      <c r="AS71" s="3" t="e">
        <f t="shared" si="50"/>
        <v>#N/A</v>
      </c>
      <c r="AT71" s="3" t="e">
        <f t="shared" si="50"/>
        <v>#N/A</v>
      </c>
      <c r="AU71" s="3" t="e">
        <f t="shared" si="50"/>
        <v>#N/A</v>
      </c>
      <c r="AV71" s="3" t="e">
        <f t="shared" si="50"/>
        <v>#N/A</v>
      </c>
      <c r="AW71" s="3" t="e">
        <f t="shared" si="50"/>
        <v>#N/A</v>
      </c>
      <c r="AX71" s="3" t="e">
        <f t="shared" si="50"/>
        <v>#N/A</v>
      </c>
      <c r="AY71" s="3" t="e">
        <f t="shared" si="50"/>
        <v>#N/A</v>
      </c>
      <c r="AZ71" s="3" t="e">
        <f t="shared" si="50"/>
        <v>#N/A</v>
      </c>
      <c r="BA71" s="3" t="e">
        <f t="shared" si="50"/>
        <v>#N/A</v>
      </c>
      <c r="BB71" s="3" t="e">
        <f t="shared" si="50"/>
        <v>#N/A</v>
      </c>
      <c r="BC71" s="3" t="e">
        <f t="shared" si="50"/>
        <v>#N/A</v>
      </c>
      <c r="BD71" s="3" t="e">
        <f t="shared" si="50"/>
        <v>#N/A</v>
      </c>
      <c r="BE71" s="3" t="e">
        <f t="shared" si="50"/>
        <v>#N/A</v>
      </c>
      <c r="BF71" s="3" t="e">
        <f t="shared" si="50"/>
        <v>#N/A</v>
      </c>
      <c r="BG71" s="3" t="e">
        <f t="shared" si="50"/>
        <v>#N/A</v>
      </c>
      <c r="BH71" s="3" t="e">
        <f t="shared" si="50"/>
        <v>#N/A</v>
      </c>
      <c r="BI71" s="3" t="e">
        <f t="shared" si="50"/>
        <v>#N/A</v>
      </c>
      <c r="BJ71" s="3" t="e">
        <f t="shared" si="50"/>
        <v>#N/A</v>
      </c>
      <c r="BK71" s="3" t="e">
        <f t="shared" si="50"/>
        <v>#N/A</v>
      </c>
      <c r="BL71" s="3" t="e">
        <f t="shared" si="50"/>
        <v>#N/A</v>
      </c>
      <c r="BM71" s="3" t="e">
        <f t="shared" si="50"/>
        <v>#N/A</v>
      </c>
      <c r="BN71" s="3" t="e">
        <f t="shared" si="50"/>
        <v>#N/A</v>
      </c>
      <c r="BO71" s="3" t="e">
        <f t="shared" si="30"/>
        <v>#N/A</v>
      </c>
      <c r="BP71" s="3">
        <f t="shared" si="30"/>
        <v>-2.9999999999999805</v>
      </c>
      <c r="BQ71" s="3">
        <f t="shared" si="30"/>
        <v>0</v>
      </c>
      <c r="BR71" s="3">
        <f t="shared" si="30"/>
        <v>0</v>
      </c>
      <c r="BS71" s="3">
        <f t="shared" si="30"/>
        <v>-2.0000000000000018</v>
      </c>
      <c r="BT71" s="3">
        <f t="shared" si="30"/>
        <v>-4.0000000000000036</v>
      </c>
      <c r="BU71" s="3">
        <f t="shared" si="30"/>
        <v>4.9999999999999822</v>
      </c>
      <c r="BV71" s="3">
        <f t="shared" si="30"/>
        <v>0</v>
      </c>
      <c r="BW71" s="3">
        <f t="shared" si="30"/>
        <v>0</v>
      </c>
      <c r="BX71" s="3">
        <f t="shared" si="30"/>
        <v>0</v>
      </c>
      <c r="BY71" s="3">
        <f t="shared" si="30"/>
        <v>-2.0000000000000018</v>
      </c>
      <c r="BZ71" s="3">
        <f t="shared" si="30"/>
        <v>0</v>
      </c>
      <c r="CA71" s="3">
        <f t="shared" si="30"/>
        <v>6.0000000000000053</v>
      </c>
      <c r="CB71" s="3">
        <f t="shared" si="30"/>
        <v>0.99999999999997868</v>
      </c>
      <c r="CC71" s="3">
        <f t="shared" si="30"/>
        <v>-9.9999999999999645</v>
      </c>
      <c r="CD71" s="3">
        <f t="shared" si="30"/>
        <v>-6.0000000000000053</v>
      </c>
      <c r="CE71" s="3">
        <f t="shared" si="49"/>
        <v>0</v>
      </c>
    </row>
    <row r="72" spans="1:96">
      <c r="A72" s="2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</row>
    <row r="73" spans="1:96">
      <c r="A73" s="2" t="s">
        <v>7</v>
      </c>
      <c r="C73" s="3">
        <f t="shared" ref="C73:AU73" si="51">(C35-B35)*100</f>
        <v>11.999999999999922</v>
      </c>
      <c r="D73" s="3">
        <f t="shared" si="51"/>
        <v>-2.9999999999999361</v>
      </c>
      <c r="E73" s="3">
        <f t="shared" si="51"/>
        <v>2.9999999999999361</v>
      </c>
      <c r="F73" s="3">
        <f t="shared" si="51"/>
        <v>0</v>
      </c>
      <c r="G73" s="3">
        <f t="shared" si="51"/>
        <v>-2.9999999999999361</v>
      </c>
      <c r="H73" s="3">
        <f t="shared" si="51"/>
        <v>0</v>
      </c>
      <c r="I73" s="3">
        <f t="shared" si="51"/>
        <v>-8.0000000000000071</v>
      </c>
      <c r="J73" s="3">
        <f t="shared" si="51"/>
        <v>0.99999999999997868</v>
      </c>
      <c r="K73" s="3">
        <f t="shared" si="51"/>
        <v>0</v>
      </c>
      <c r="L73" s="3">
        <f t="shared" si="51"/>
        <v>9.9999999999999645</v>
      </c>
      <c r="M73" s="3">
        <f t="shared" si="51"/>
        <v>3.0000000000000249</v>
      </c>
      <c r="N73" s="3">
        <f t="shared" si="51"/>
        <v>7.0000000000000284</v>
      </c>
      <c r="O73" s="3">
        <f t="shared" si="51"/>
        <v>8.9999999999999858</v>
      </c>
      <c r="P73" s="3">
        <f t="shared" si="51"/>
        <v>-12.000000000000011</v>
      </c>
      <c r="Q73" s="3">
        <f t="shared" si="51"/>
        <v>-3.0000000000000249</v>
      </c>
      <c r="R73" s="3">
        <f t="shared" si="51"/>
        <v>-13.999999999999968</v>
      </c>
      <c r="S73" s="3">
        <f t="shared" si="51"/>
        <v>-3.0000000000000249</v>
      </c>
      <c r="T73" s="3">
        <f t="shared" si="51"/>
        <v>-5.9999999999999609</v>
      </c>
      <c r="U73" s="3">
        <f t="shared" si="51"/>
        <v>0</v>
      </c>
      <c r="V73" s="3">
        <f t="shared" si="51"/>
        <v>0</v>
      </c>
      <c r="W73" s="3">
        <f t="shared" si="51"/>
        <v>-3.0000000000000249</v>
      </c>
      <c r="X73" s="3">
        <f t="shared" si="51"/>
        <v>-3.0000000000000249</v>
      </c>
      <c r="Y73" s="3">
        <f t="shared" si="51"/>
        <v>0</v>
      </c>
      <c r="Z73" s="3">
        <f t="shared" si="51"/>
        <v>6.0000000000000497</v>
      </c>
      <c r="AA73" s="3">
        <f t="shared" si="51"/>
        <v>3.0000000000000249</v>
      </c>
      <c r="AB73" s="3">
        <f t="shared" si="51"/>
        <v>-3.0000000000000249</v>
      </c>
      <c r="AC73" s="3">
        <f t="shared" si="51"/>
        <v>7.0000000000000284</v>
      </c>
      <c r="AD73" s="3">
        <f t="shared" si="51"/>
        <v>0</v>
      </c>
      <c r="AE73" s="3">
        <f t="shared" si="51"/>
        <v>0</v>
      </c>
      <c r="AF73" s="3">
        <f t="shared" si="51"/>
        <v>0</v>
      </c>
      <c r="AG73" s="3">
        <f t="shared" si="51"/>
        <v>0</v>
      </c>
      <c r="AH73" s="3">
        <f t="shared" si="51"/>
        <v>4.0000000000000036</v>
      </c>
      <c r="AI73" s="3">
        <f t="shared" si="51"/>
        <v>-4.0000000000000036</v>
      </c>
      <c r="AJ73" s="3">
        <f t="shared" si="51"/>
        <v>0</v>
      </c>
      <c r="AK73" s="3">
        <f t="shared" si="51"/>
        <v>0</v>
      </c>
      <c r="AL73" s="3">
        <f t="shared" si="51"/>
        <v>0</v>
      </c>
      <c r="AM73" s="3">
        <f t="shared" si="51"/>
        <v>0</v>
      </c>
      <c r="AN73" s="3">
        <f t="shared" si="51"/>
        <v>-10.000000000000053</v>
      </c>
      <c r="AO73" s="3">
        <f t="shared" si="51"/>
        <v>-3.0000000000000249</v>
      </c>
      <c r="AP73" s="3">
        <f t="shared" si="51"/>
        <v>-5.9999999999999609</v>
      </c>
      <c r="AQ73" s="3">
        <f t="shared" si="51"/>
        <v>-6.0000000000000053</v>
      </c>
      <c r="AR73" s="3">
        <f t="shared" si="51"/>
        <v>0</v>
      </c>
      <c r="AS73" s="3">
        <f t="shared" si="51"/>
        <v>-4.0000000000000036</v>
      </c>
      <c r="AT73" s="3">
        <f t="shared" si="51"/>
        <v>6.0000000000000053</v>
      </c>
      <c r="AU73" s="3">
        <f t="shared" si="51"/>
        <v>-6.0000000000000053</v>
      </c>
      <c r="AV73" s="3">
        <f t="shared" ref="AV73" si="52">(AV35-AU35)*100</f>
        <v>3.0000000000000249</v>
      </c>
      <c r="AW73" s="3">
        <f t="shared" ref="AW73:CD73" si="53">(AW35-AV35)*100</f>
        <v>-1.0000000000000231</v>
      </c>
      <c r="AX73" s="3">
        <f t="shared" si="53"/>
        <v>0</v>
      </c>
      <c r="AY73" s="3">
        <f t="shared" si="53"/>
        <v>1.0000000000000231</v>
      </c>
      <c r="AZ73" s="3">
        <f t="shared" si="53"/>
        <v>2.9999999999999805</v>
      </c>
      <c r="BA73" s="3">
        <f t="shared" si="53"/>
        <v>0</v>
      </c>
      <c r="BB73" s="3">
        <f t="shared" si="53"/>
        <v>0</v>
      </c>
      <c r="BC73" s="3">
        <f t="shared" si="53"/>
        <v>0</v>
      </c>
      <c r="BD73" s="3">
        <f t="shared" si="53"/>
        <v>9.9999999999999645</v>
      </c>
      <c r="BE73" s="3">
        <f t="shared" si="53"/>
        <v>2.0000000000000462</v>
      </c>
      <c r="BF73" s="3">
        <f t="shared" si="53"/>
        <v>8.0000000000000071</v>
      </c>
      <c r="BG73" s="3">
        <f t="shared" si="53"/>
        <v>3.0000000000000249</v>
      </c>
      <c r="BH73" s="3">
        <f t="shared" si="53"/>
        <v>-3.0000000000000249</v>
      </c>
      <c r="BI73" s="3">
        <f t="shared" si="53"/>
        <v>-4.0000000000000036</v>
      </c>
      <c r="BJ73" s="3">
        <f t="shared" si="53"/>
        <v>0</v>
      </c>
      <c r="BK73" s="3">
        <f t="shared" si="53"/>
        <v>-3.0000000000000249</v>
      </c>
      <c r="BL73" s="3">
        <f t="shared" si="53"/>
        <v>-7.0000000000000284</v>
      </c>
      <c r="BM73" s="3">
        <f t="shared" si="53"/>
        <v>-5.9999999999999609</v>
      </c>
      <c r="BN73" s="3">
        <f t="shared" si="53"/>
        <v>0</v>
      </c>
      <c r="BO73" s="3">
        <f t="shared" si="53"/>
        <v>3.0000000000000249</v>
      </c>
      <c r="BP73" s="3">
        <f t="shared" si="53"/>
        <v>0</v>
      </c>
      <c r="BQ73" s="3">
        <f t="shared" si="53"/>
        <v>0</v>
      </c>
      <c r="BR73" s="3">
        <f t="shared" si="53"/>
        <v>0</v>
      </c>
      <c r="BS73" s="3">
        <f t="shared" si="53"/>
        <v>-4.0000000000000036</v>
      </c>
      <c r="BT73" s="3">
        <f t="shared" si="53"/>
        <v>0</v>
      </c>
      <c r="BU73" s="3">
        <f t="shared" si="53"/>
        <v>0</v>
      </c>
      <c r="BV73" s="3">
        <f t="shared" si="53"/>
        <v>0</v>
      </c>
      <c r="BW73" s="3">
        <f t="shared" si="53"/>
        <v>0</v>
      </c>
      <c r="BX73" s="3">
        <f t="shared" si="53"/>
        <v>0</v>
      </c>
      <c r="BY73" s="3">
        <f t="shared" si="53"/>
        <v>0</v>
      </c>
      <c r="BZ73" s="3">
        <f t="shared" si="53"/>
        <v>0</v>
      </c>
      <c r="CA73" s="3">
        <f t="shared" si="53"/>
        <v>0</v>
      </c>
      <c r="CB73" s="3">
        <f t="shared" si="53"/>
        <v>0</v>
      </c>
      <c r="CC73" s="3">
        <f t="shared" si="53"/>
        <v>0</v>
      </c>
      <c r="CD73" s="3">
        <f t="shared" si="53"/>
        <v>-7.0000000000000284</v>
      </c>
      <c r="CE73" s="3">
        <f t="shared" ref="CE73" si="54">(CE35-CD35)*100</f>
        <v>0</v>
      </c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</row>
    <row r="74" spans="1:96">
      <c r="A74" s="2" t="s">
        <v>24</v>
      </c>
      <c r="C74" s="3" t="e">
        <f t="shared" ref="C74:Z74" si="55">(C36-B36)*100</f>
        <v>#N/A</v>
      </c>
      <c r="D74" s="3" t="e">
        <f t="shared" si="55"/>
        <v>#N/A</v>
      </c>
      <c r="E74" s="3" t="e">
        <f t="shared" si="55"/>
        <v>#N/A</v>
      </c>
      <c r="F74" s="3" t="e">
        <f t="shared" si="55"/>
        <v>#N/A</v>
      </c>
      <c r="G74" s="3" t="e">
        <f t="shared" si="55"/>
        <v>#N/A</v>
      </c>
      <c r="H74" s="3" t="e">
        <f t="shared" si="55"/>
        <v>#N/A</v>
      </c>
      <c r="I74" s="3" t="e">
        <f t="shared" si="55"/>
        <v>#N/A</v>
      </c>
      <c r="J74" s="3" t="e">
        <f t="shared" si="55"/>
        <v>#N/A</v>
      </c>
      <c r="K74" s="3" t="e">
        <f t="shared" si="55"/>
        <v>#N/A</v>
      </c>
      <c r="L74" s="3" t="e">
        <f t="shared" si="55"/>
        <v>#N/A</v>
      </c>
      <c r="M74" s="3" t="e">
        <f t="shared" si="55"/>
        <v>#N/A</v>
      </c>
      <c r="N74" s="3" t="e">
        <f t="shared" si="55"/>
        <v>#N/A</v>
      </c>
      <c r="O74" s="3" t="e">
        <f t="shared" si="55"/>
        <v>#N/A</v>
      </c>
      <c r="P74" s="3" t="e">
        <f t="shared" si="55"/>
        <v>#N/A</v>
      </c>
      <c r="Q74" s="3">
        <f t="shared" si="55"/>
        <v>-6.9999999999999396</v>
      </c>
      <c r="R74" s="3">
        <f t="shared" si="55"/>
        <v>-26.000000000000068</v>
      </c>
      <c r="S74" s="3">
        <f t="shared" si="55"/>
        <v>0</v>
      </c>
      <c r="T74" s="3">
        <f t="shared" si="55"/>
        <v>-0.99999999999997868</v>
      </c>
      <c r="U74" s="3">
        <f t="shared" si="55"/>
        <v>-4.0000000000000036</v>
      </c>
      <c r="V74" s="3">
        <f t="shared" si="55"/>
        <v>0</v>
      </c>
      <c r="W74" s="3">
        <f t="shared" si="55"/>
        <v>-0.99999999999997868</v>
      </c>
      <c r="X74" s="3">
        <f t="shared" si="55"/>
        <v>-3.0000000000000249</v>
      </c>
      <c r="Y74" s="3">
        <f t="shared" si="55"/>
        <v>-1.9999999999999574</v>
      </c>
      <c r="Z74" s="3">
        <f t="shared" si="55"/>
        <v>16.999999999999993</v>
      </c>
      <c r="AA74" s="3">
        <f t="shared" ref="D74:AU76" si="56">(AA36-Z36)*100</f>
        <v>-4.9999999999999822</v>
      </c>
      <c r="AB74" s="3">
        <f t="shared" si="56"/>
        <v>0</v>
      </c>
      <c r="AC74" s="3">
        <f t="shared" si="56"/>
        <v>0</v>
      </c>
      <c r="AD74" s="3">
        <f t="shared" si="56"/>
        <v>-1.0000000000000675</v>
      </c>
      <c r="AE74" s="3">
        <f t="shared" si="56"/>
        <v>3.0000000000000249</v>
      </c>
      <c r="AF74" s="3">
        <f t="shared" si="56"/>
        <v>0</v>
      </c>
      <c r="AG74" s="3">
        <f t="shared" si="56"/>
        <v>3.0000000000000249</v>
      </c>
      <c r="AH74" s="3">
        <f t="shared" si="56"/>
        <v>2.9999999999999361</v>
      </c>
      <c r="AI74" s="3">
        <f t="shared" si="56"/>
        <v>-2.9999999999999361</v>
      </c>
      <c r="AJ74" s="3">
        <f t="shared" si="56"/>
        <v>-4.9999999999999822</v>
      </c>
      <c r="AK74" s="3">
        <f t="shared" si="56"/>
        <v>1.9999999999999574</v>
      </c>
      <c r="AL74" s="3">
        <f t="shared" si="56"/>
        <v>0</v>
      </c>
      <c r="AM74" s="3">
        <f t="shared" si="56"/>
        <v>0</v>
      </c>
      <c r="AN74" s="3">
        <f t="shared" si="56"/>
        <v>-5.9999999999999609</v>
      </c>
      <c r="AO74" s="3">
        <f t="shared" si="56"/>
        <v>-4.0000000000000036</v>
      </c>
      <c r="AP74" s="3">
        <f t="shared" si="56"/>
        <v>-6.0000000000000497</v>
      </c>
      <c r="AQ74" s="3">
        <f t="shared" si="56"/>
        <v>-9.9999999999999645</v>
      </c>
      <c r="AR74" s="3">
        <f t="shared" si="56"/>
        <v>0</v>
      </c>
      <c r="AS74" s="3">
        <f t="shared" si="56"/>
        <v>-3.0000000000000249</v>
      </c>
      <c r="AT74" s="3">
        <f t="shared" si="56"/>
        <v>6.0000000000000053</v>
      </c>
      <c r="AU74" s="3">
        <f t="shared" si="56"/>
        <v>-2.9999999999999805</v>
      </c>
      <c r="AV74" s="3">
        <f t="shared" ref="AV74" si="57">(AV36-AU36)*100</f>
        <v>2.9999999999999805</v>
      </c>
      <c r="AW74" s="3">
        <f t="shared" ref="AW74:CD74" si="58">(AW36-AV36)*100</f>
        <v>-2.9999999999999805</v>
      </c>
      <c r="AX74" s="3">
        <f t="shared" si="58"/>
        <v>0</v>
      </c>
      <c r="AY74" s="3">
        <f t="shared" si="58"/>
        <v>-3.0000000000000249</v>
      </c>
      <c r="AZ74" s="3">
        <f t="shared" si="58"/>
        <v>3.0000000000000249</v>
      </c>
      <c r="BA74" s="3">
        <f t="shared" si="58"/>
        <v>0</v>
      </c>
      <c r="BB74" s="3">
        <f t="shared" si="58"/>
        <v>0</v>
      </c>
      <c r="BC74" s="3">
        <f t="shared" si="58"/>
        <v>0</v>
      </c>
      <c r="BD74" s="3">
        <f t="shared" si="58"/>
        <v>0.99999999999997868</v>
      </c>
      <c r="BE74" s="3">
        <f t="shared" si="58"/>
        <v>13.999999999999968</v>
      </c>
      <c r="BF74" s="3">
        <f t="shared" si="58"/>
        <v>13.000000000000078</v>
      </c>
      <c r="BG74" s="3">
        <f t="shared" si="58"/>
        <v>-3.0000000000000249</v>
      </c>
      <c r="BH74" s="3">
        <f t="shared" si="58"/>
        <v>5.9999999999999609</v>
      </c>
      <c r="BI74" s="3">
        <f t="shared" si="58"/>
        <v>-2.9999999999999361</v>
      </c>
      <c r="BJ74" s="3">
        <f t="shared" si="58"/>
        <v>0</v>
      </c>
      <c r="BK74" s="3">
        <f t="shared" si="58"/>
        <v>-7.0000000000000284</v>
      </c>
      <c r="BL74" s="3">
        <f t="shared" si="58"/>
        <v>-6.0000000000000497</v>
      </c>
      <c r="BM74" s="3">
        <f t="shared" si="58"/>
        <v>-9.9999999999999645</v>
      </c>
      <c r="BN74" s="3">
        <f t="shared" si="58"/>
        <v>-6.0000000000000053</v>
      </c>
      <c r="BO74" s="3">
        <f t="shared" si="58"/>
        <v>0</v>
      </c>
      <c r="BP74" s="3">
        <f t="shared" si="58"/>
        <v>9.0000000000000302</v>
      </c>
      <c r="BQ74" s="3">
        <f t="shared" si="58"/>
        <v>0</v>
      </c>
      <c r="BR74" s="3">
        <f t="shared" si="58"/>
        <v>0</v>
      </c>
      <c r="BS74" s="3">
        <f t="shared" si="58"/>
        <v>-4.0000000000000036</v>
      </c>
      <c r="BT74" s="3">
        <f t="shared" si="58"/>
        <v>0</v>
      </c>
      <c r="BU74" s="3">
        <f t="shared" si="58"/>
        <v>0</v>
      </c>
      <c r="BV74" s="3">
        <f t="shared" si="58"/>
        <v>0</v>
      </c>
      <c r="BW74" s="3">
        <f t="shared" si="58"/>
        <v>0</v>
      </c>
      <c r="BX74" s="3">
        <f t="shared" si="58"/>
        <v>-3.0000000000000249</v>
      </c>
      <c r="BY74" s="3">
        <f t="shared" si="58"/>
        <v>0</v>
      </c>
      <c r="BZ74" s="3">
        <f t="shared" si="58"/>
        <v>0</v>
      </c>
      <c r="CA74" s="3">
        <f t="shared" si="58"/>
        <v>-0.99999999999997868</v>
      </c>
      <c r="CB74" s="3">
        <f t="shared" si="58"/>
        <v>0</v>
      </c>
      <c r="CC74" s="3">
        <f t="shared" si="58"/>
        <v>2.9999999999999805</v>
      </c>
      <c r="CD74" s="3">
        <f t="shared" si="58"/>
        <v>-6.999999999999984</v>
      </c>
      <c r="CE74" s="3">
        <f t="shared" ref="CE74" si="59">(CE36-CD36)*100</f>
        <v>0</v>
      </c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</row>
    <row r="75" spans="1:96">
      <c r="A75" s="2" t="s">
        <v>10</v>
      </c>
      <c r="C75" s="3">
        <f>(C37-B37)*100</f>
        <v>12.999999999999989</v>
      </c>
      <c r="D75" s="3">
        <f t="shared" si="56"/>
        <v>-5.9999999999999609</v>
      </c>
      <c r="E75" s="3">
        <f t="shared" si="56"/>
        <v>4.0000000000000036</v>
      </c>
      <c r="F75" s="3">
        <f t="shared" si="56"/>
        <v>0</v>
      </c>
      <c r="G75" s="3">
        <f t="shared" si="56"/>
        <v>0</v>
      </c>
      <c r="H75" s="3">
        <f t="shared" si="56"/>
        <v>0</v>
      </c>
      <c r="I75" s="3">
        <f t="shared" si="56"/>
        <v>0</v>
      </c>
      <c r="J75" s="3">
        <f t="shared" si="56"/>
        <v>-3.0000000000000249</v>
      </c>
      <c r="K75" s="3">
        <f t="shared" si="56"/>
        <v>0</v>
      </c>
      <c r="L75" s="3">
        <f t="shared" si="56"/>
        <v>1.9999999999999574</v>
      </c>
      <c r="M75" s="3">
        <f t="shared" si="56"/>
        <v>0</v>
      </c>
      <c r="N75" s="3">
        <f t="shared" si="56"/>
        <v>3.0000000000000249</v>
      </c>
      <c r="O75" s="3">
        <f t="shared" si="56"/>
        <v>0</v>
      </c>
      <c r="P75" s="3">
        <f t="shared" si="56"/>
        <v>0</v>
      </c>
      <c r="Q75" s="3">
        <f t="shared" si="56"/>
        <v>0</v>
      </c>
      <c r="R75" s="3">
        <f t="shared" si="56"/>
        <v>-12.000000000000011</v>
      </c>
      <c r="S75" s="3">
        <f t="shared" si="56"/>
        <v>-5.9999999999999609</v>
      </c>
      <c r="T75" s="3">
        <f t="shared" si="56"/>
        <v>-2.0000000000000462</v>
      </c>
      <c r="U75" s="3">
        <f t="shared" si="56"/>
        <v>0</v>
      </c>
      <c r="V75" s="3">
        <f t="shared" si="56"/>
        <v>0</v>
      </c>
      <c r="W75" s="3">
        <f t="shared" si="56"/>
        <v>-6.9999999999999396</v>
      </c>
      <c r="X75" s="3">
        <f t="shared" si="56"/>
        <v>-3.0000000000000249</v>
      </c>
      <c r="Y75" s="3">
        <f t="shared" si="56"/>
        <v>0</v>
      </c>
      <c r="Z75" s="3">
        <f t="shared" si="56"/>
        <v>10.999999999999943</v>
      </c>
      <c r="AA75" s="3">
        <f t="shared" si="56"/>
        <v>-2.9999999999999361</v>
      </c>
      <c r="AB75" s="3">
        <f t="shared" si="56"/>
        <v>0</v>
      </c>
      <c r="AC75" s="3">
        <f t="shared" si="56"/>
        <v>8.9999999999999858</v>
      </c>
      <c r="AD75" s="3">
        <f t="shared" si="56"/>
        <v>0</v>
      </c>
      <c r="AE75" s="3">
        <f t="shared" si="56"/>
        <v>0</v>
      </c>
      <c r="AF75" s="3">
        <f t="shared" si="56"/>
        <v>-4.0000000000000036</v>
      </c>
      <c r="AG75" s="3">
        <f t="shared" si="56"/>
        <v>8.9999999999999858</v>
      </c>
      <c r="AH75" s="3">
        <f t="shared" si="56"/>
        <v>0</v>
      </c>
      <c r="AI75" s="3">
        <f t="shared" si="56"/>
        <v>-3.0000000000000249</v>
      </c>
      <c r="AJ75" s="3">
        <f t="shared" si="56"/>
        <v>0</v>
      </c>
      <c r="AK75" s="3">
        <f t="shared" si="56"/>
        <v>-5.9999999999999609</v>
      </c>
      <c r="AL75" s="3">
        <f t="shared" si="56"/>
        <v>0</v>
      </c>
      <c r="AM75" s="3">
        <f t="shared" si="56"/>
        <v>-3.0000000000000249</v>
      </c>
      <c r="AN75" s="3">
        <f t="shared" si="56"/>
        <v>-4.0000000000000036</v>
      </c>
      <c r="AO75" s="3">
        <f t="shared" si="56"/>
        <v>-2.9999999999999361</v>
      </c>
      <c r="AP75" s="3">
        <f t="shared" si="56"/>
        <v>0</v>
      </c>
      <c r="AQ75" s="3">
        <f t="shared" si="56"/>
        <v>-5.0000000000000711</v>
      </c>
      <c r="AR75" s="3">
        <f t="shared" si="56"/>
        <v>-6.9999999999999396</v>
      </c>
      <c r="AS75" s="3">
        <f t="shared" si="56"/>
        <v>-3.0000000000000249</v>
      </c>
      <c r="AT75" s="3">
        <f t="shared" si="56"/>
        <v>0</v>
      </c>
      <c r="AU75" s="3">
        <f t="shared" si="56"/>
        <v>1.9999999999999574</v>
      </c>
      <c r="AV75" s="3">
        <f t="shared" ref="AV75:CE75" si="60">(AV37-AU37)*100</f>
        <v>0</v>
      </c>
      <c r="AW75" s="3">
        <f t="shared" si="60"/>
        <v>0</v>
      </c>
      <c r="AX75" s="3">
        <f t="shared" si="60"/>
        <v>0</v>
      </c>
      <c r="AY75" s="3">
        <f t="shared" si="60"/>
        <v>0</v>
      </c>
      <c r="AZ75" s="3">
        <f t="shared" si="60"/>
        <v>0</v>
      </c>
      <c r="BA75" s="3">
        <f t="shared" si="60"/>
        <v>0</v>
      </c>
      <c r="BB75" s="3">
        <f t="shared" si="60"/>
        <v>-4.0000000000000036</v>
      </c>
      <c r="BC75" s="3">
        <f t="shared" si="60"/>
        <v>0</v>
      </c>
      <c r="BD75" s="3">
        <f t="shared" si="60"/>
        <v>3.0000000000000249</v>
      </c>
      <c r="BE75" s="3">
        <f t="shared" si="60"/>
        <v>12.000000000000011</v>
      </c>
      <c r="BF75" s="3">
        <f t="shared" si="60"/>
        <v>7.0000000000000284</v>
      </c>
      <c r="BG75" s="3">
        <f t="shared" si="60"/>
        <v>-7.0000000000000284</v>
      </c>
      <c r="BH75" s="3">
        <f t="shared" si="60"/>
        <v>7.0000000000000284</v>
      </c>
      <c r="BI75" s="3">
        <f t="shared" si="60"/>
        <v>0</v>
      </c>
      <c r="BJ75" s="3">
        <f t="shared" si="60"/>
        <v>0</v>
      </c>
      <c r="BK75" s="3">
        <f t="shared" si="60"/>
        <v>-3.0000000000000249</v>
      </c>
      <c r="BL75" s="3">
        <f t="shared" si="60"/>
        <v>-8.0000000000000071</v>
      </c>
      <c r="BM75" s="3">
        <f t="shared" si="60"/>
        <v>-3.0000000000000249</v>
      </c>
      <c r="BN75" s="3">
        <f t="shared" si="60"/>
        <v>0</v>
      </c>
      <c r="BO75" s="3">
        <f t="shared" si="60"/>
        <v>0</v>
      </c>
      <c r="BP75" s="3">
        <f t="shared" si="60"/>
        <v>2.0000000000000462</v>
      </c>
      <c r="BQ75" s="3">
        <f t="shared" si="60"/>
        <v>0</v>
      </c>
      <c r="BR75" s="3">
        <f t="shared" si="60"/>
        <v>0</v>
      </c>
      <c r="BS75" s="3">
        <f t="shared" si="60"/>
        <v>-6.0000000000000497</v>
      </c>
      <c r="BT75" s="3">
        <f t="shared" si="60"/>
        <v>2.0000000000000462</v>
      </c>
      <c r="BU75" s="3">
        <f t="shared" si="60"/>
        <v>0</v>
      </c>
      <c r="BV75" s="3">
        <f t="shared" si="60"/>
        <v>0</v>
      </c>
      <c r="BW75" s="3">
        <f t="shared" si="60"/>
        <v>0</v>
      </c>
      <c r="BX75" s="3">
        <f t="shared" si="60"/>
        <v>0</v>
      </c>
      <c r="BY75" s="3">
        <f t="shared" si="60"/>
        <v>0</v>
      </c>
      <c r="BZ75" s="3">
        <f t="shared" si="60"/>
        <v>0</v>
      </c>
      <c r="CA75" s="3">
        <f t="shared" si="60"/>
        <v>-4.0000000000000036</v>
      </c>
      <c r="CB75" s="3">
        <f t="shared" si="60"/>
        <v>0</v>
      </c>
      <c r="CC75" s="3">
        <f t="shared" si="60"/>
        <v>0</v>
      </c>
      <c r="CD75" s="3">
        <f t="shared" si="60"/>
        <v>-4.0000000000000036</v>
      </c>
      <c r="CE75" s="3">
        <f t="shared" si="60"/>
        <v>0</v>
      </c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</row>
    <row r="76" spans="1:96">
      <c r="A76" s="1" t="s">
        <v>26</v>
      </c>
      <c r="C76" s="3" t="e">
        <f>(C38-B38)*100</f>
        <v>#N/A</v>
      </c>
      <c r="D76" s="3" t="e">
        <f t="shared" si="56"/>
        <v>#N/A</v>
      </c>
      <c r="E76" s="3" t="e">
        <f t="shared" si="56"/>
        <v>#N/A</v>
      </c>
      <c r="F76" s="3" t="e">
        <f t="shared" si="56"/>
        <v>#N/A</v>
      </c>
      <c r="G76" s="3" t="e">
        <f t="shared" si="56"/>
        <v>#N/A</v>
      </c>
      <c r="H76" s="3" t="e">
        <f t="shared" si="56"/>
        <v>#N/A</v>
      </c>
      <c r="I76" s="3" t="e">
        <f t="shared" si="56"/>
        <v>#N/A</v>
      </c>
      <c r="J76" s="3" t="e">
        <f t="shared" si="56"/>
        <v>#N/A</v>
      </c>
      <c r="K76" s="3" t="e">
        <f t="shared" si="56"/>
        <v>#N/A</v>
      </c>
      <c r="L76" s="3" t="e">
        <f t="shared" si="56"/>
        <v>#N/A</v>
      </c>
      <c r="M76" s="3" t="e">
        <f t="shared" si="56"/>
        <v>#N/A</v>
      </c>
      <c r="N76" s="3" t="e">
        <f t="shared" si="56"/>
        <v>#N/A</v>
      </c>
      <c r="O76" s="3" t="e">
        <f t="shared" si="56"/>
        <v>#N/A</v>
      </c>
      <c r="P76" s="3" t="e">
        <f t="shared" si="56"/>
        <v>#N/A</v>
      </c>
      <c r="Q76" s="3" t="e">
        <f t="shared" si="56"/>
        <v>#N/A</v>
      </c>
      <c r="R76" s="3" t="e">
        <f t="shared" si="56"/>
        <v>#N/A</v>
      </c>
      <c r="S76" s="3" t="e">
        <f t="shared" si="56"/>
        <v>#N/A</v>
      </c>
      <c r="T76" s="3" t="e">
        <f t="shared" si="56"/>
        <v>#N/A</v>
      </c>
      <c r="U76" s="3" t="e">
        <f t="shared" si="56"/>
        <v>#N/A</v>
      </c>
      <c r="V76" s="3" t="e">
        <f t="shared" si="56"/>
        <v>#N/A</v>
      </c>
      <c r="W76" s="3" t="e">
        <f t="shared" si="56"/>
        <v>#N/A</v>
      </c>
      <c r="X76" s="3" t="e">
        <f t="shared" si="56"/>
        <v>#N/A</v>
      </c>
      <c r="Y76" s="3" t="e">
        <f t="shared" si="56"/>
        <v>#N/A</v>
      </c>
      <c r="Z76" s="3" t="e">
        <f t="shared" si="56"/>
        <v>#N/A</v>
      </c>
      <c r="AA76" s="3" t="e">
        <f t="shared" si="56"/>
        <v>#N/A</v>
      </c>
      <c r="AB76" s="3" t="e">
        <f t="shared" si="56"/>
        <v>#N/A</v>
      </c>
      <c r="AC76" s="3" t="e">
        <f t="shared" si="56"/>
        <v>#N/A</v>
      </c>
      <c r="AD76" s="3" t="e">
        <f t="shared" si="56"/>
        <v>#N/A</v>
      </c>
      <c r="AE76" s="3" t="e">
        <f t="shared" si="56"/>
        <v>#N/A</v>
      </c>
      <c r="AF76" s="3" t="e">
        <f t="shared" si="56"/>
        <v>#N/A</v>
      </c>
      <c r="AG76" s="3">
        <f t="shared" si="56"/>
        <v>4.0000000000000036</v>
      </c>
      <c r="AH76" s="3">
        <f t="shared" si="56"/>
        <v>1.9999999999999574</v>
      </c>
      <c r="AI76" s="3">
        <f t="shared" si="56"/>
        <v>-4.0000000000000036</v>
      </c>
      <c r="AJ76" s="3">
        <f t="shared" si="56"/>
        <v>0</v>
      </c>
      <c r="AK76" s="3">
        <f t="shared" si="56"/>
        <v>-1.9999999999999574</v>
      </c>
      <c r="AL76" s="3">
        <f t="shared" si="56"/>
        <v>0</v>
      </c>
      <c r="AM76" s="3">
        <f t="shared" si="56"/>
        <v>-4.9999999999999822</v>
      </c>
      <c r="AN76" s="3">
        <f t="shared" si="56"/>
        <v>-3.0000000000000249</v>
      </c>
      <c r="AO76" s="3">
        <f t="shared" si="56"/>
        <v>-7.0000000000000284</v>
      </c>
      <c r="AP76" s="3">
        <f t="shared" si="56"/>
        <v>-3.0000000000000249</v>
      </c>
      <c r="AQ76" s="3">
        <f t="shared" si="56"/>
        <v>-8.9999999999999858</v>
      </c>
      <c r="AR76" s="3">
        <f t="shared" si="56"/>
        <v>-2.9999999999999805</v>
      </c>
      <c r="AS76" s="3">
        <f t="shared" si="56"/>
        <v>-2.9999999999999805</v>
      </c>
      <c r="AT76" s="3">
        <f t="shared" si="56"/>
        <v>5.9999999999999609</v>
      </c>
      <c r="AU76" s="3">
        <f t="shared" si="56"/>
        <v>-5.9999999999999609</v>
      </c>
      <c r="AV76" s="3">
        <f t="shared" ref="AV76:CE76" si="61">(AV38-AU38)*100</f>
        <v>0</v>
      </c>
      <c r="AW76" s="3">
        <f t="shared" si="61"/>
        <v>5.9999999999999609</v>
      </c>
      <c r="AX76" s="3">
        <f t="shared" si="61"/>
        <v>-2.9999999999999805</v>
      </c>
      <c r="AY76" s="3">
        <f t="shared" si="61"/>
        <v>0</v>
      </c>
      <c r="AZ76" s="3">
        <f t="shared" si="61"/>
        <v>0</v>
      </c>
      <c r="BA76" s="3">
        <f t="shared" si="61"/>
        <v>2.9999999999999805</v>
      </c>
      <c r="BB76" s="3">
        <f t="shared" si="61"/>
        <v>0</v>
      </c>
      <c r="BC76" s="3">
        <f t="shared" si="61"/>
        <v>-2.9999999999999805</v>
      </c>
      <c r="BD76" s="3">
        <f t="shared" si="61"/>
        <v>2.9999999999999805</v>
      </c>
      <c r="BE76" s="3">
        <f t="shared" si="61"/>
        <v>14.000000000000057</v>
      </c>
      <c r="BF76" s="3">
        <f t="shared" si="61"/>
        <v>4.0000000000000036</v>
      </c>
      <c r="BG76" s="3">
        <f t="shared" si="61"/>
        <v>0</v>
      </c>
      <c r="BH76" s="3">
        <f t="shared" si="61"/>
        <v>2.9999999999999361</v>
      </c>
      <c r="BI76" s="3">
        <f t="shared" si="61"/>
        <v>0</v>
      </c>
      <c r="BJ76" s="3">
        <f t="shared" si="61"/>
        <v>0</v>
      </c>
      <c r="BK76" s="3">
        <f t="shared" si="61"/>
        <v>-4.0000000000000036</v>
      </c>
      <c r="BL76" s="3">
        <f t="shared" si="61"/>
        <v>-2.9999999999999361</v>
      </c>
      <c r="BM76" s="3">
        <f t="shared" si="61"/>
        <v>-12.000000000000011</v>
      </c>
      <c r="BN76" s="3">
        <f t="shared" si="61"/>
        <v>0</v>
      </c>
      <c r="BO76" s="3">
        <f t="shared" si="61"/>
        <v>-1.0000000000000675</v>
      </c>
      <c r="BP76" s="3">
        <f t="shared" si="61"/>
        <v>7.0000000000000284</v>
      </c>
      <c r="BQ76" s="3">
        <f t="shared" si="61"/>
        <v>-3.0000000000000249</v>
      </c>
      <c r="BR76" s="3">
        <f t="shared" si="61"/>
        <v>0</v>
      </c>
      <c r="BS76" s="3">
        <f t="shared" si="61"/>
        <v>-5.9999999999999609</v>
      </c>
      <c r="BT76" s="3">
        <f t="shared" si="61"/>
        <v>0</v>
      </c>
      <c r="BU76" s="3">
        <f t="shared" si="61"/>
        <v>0</v>
      </c>
      <c r="BV76" s="3">
        <f t="shared" si="61"/>
        <v>3.0000000000000249</v>
      </c>
      <c r="BW76" s="3">
        <f t="shared" si="61"/>
        <v>-3.0000000000000249</v>
      </c>
      <c r="BX76" s="3">
        <f t="shared" si="61"/>
        <v>0</v>
      </c>
      <c r="BY76" s="3">
        <f t="shared" si="61"/>
        <v>0</v>
      </c>
      <c r="BZ76" s="3">
        <f t="shared" si="61"/>
        <v>0</v>
      </c>
      <c r="CA76" s="3">
        <f t="shared" si="61"/>
        <v>-0.99999999999997868</v>
      </c>
      <c r="CB76" s="3">
        <f t="shared" si="61"/>
        <v>0</v>
      </c>
      <c r="CC76" s="3">
        <f t="shared" si="61"/>
        <v>-3.0000000000000249</v>
      </c>
      <c r="CD76" s="3">
        <f t="shared" si="61"/>
        <v>-2.9999999999999805</v>
      </c>
      <c r="CE76" s="3">
        <f t="shared" si="61"/>
        <v>0</v>
      </c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</row>
    <row r="79" spans="1:96">
      <c r="A79" t="s">
        <v>30</v>
      </c>
      <c r="CG79" s="3" t="s">
        <v>37</v>
      </c>
      <c r="CH79" s="3" t="s">
        <v>38</v>
      </c>
      <c r="CI79" s="3" t="s">
        <v>39</v>
      </c>
      <c r="CJ79" s="3" t="s">
        <v>40</v>
      </c>
      <c r="CK79" s="3" t="s">
        <v>41</v>
      </c>
      <c r="CL79" s="3" t="s">
        <v>42</v>
      </c>
    </row>
    <row r="80" spans="1:96">
      <c r="A80" s="2" t="s">
        <v>31</v>
      </c>
      <c r="C80" s="6">
        <f>(C43+C44+C64)/3</f>
        <v>26.000000000000011</v>
      </c>
      <c r="D80" s="6">
        <f t="shared" ref="D80:J80" si="62">(D43+D44+D64)/3</f>
        <v>-11.000000000000002</v>
      </c>
      <c r="E80" s="6">
        <f t="shared" si="62"/>
        <v>6.0000000000000044</v>
      </c>
      <c r="F80" s="6">
        <f t="shared" si="62"/>
        <v>-5.6666666666666785</v>
      </c>
      <c r="G80" s="6">
        <f t="shared" si="62"/>
        <v>-5.3333333333333233</v>
      </c>
      <c r="H80" s="6">
        <f t="shared" si="62"/>
        <v>-8.0000000000000071</v>
      </c>
      <c r="I80" s="6">
        <f t="shared" si="62"/>
        <v>-6.9999999999999831</v>
      </c>
      <c r="J80" s="6">
        <f t="shared" si="62"/>
        <v>-0.33333333333334103</v>
      </c>
      <c r="K80" s="6">
        <f>(K44+K45+K64)/3</f>
        <v>-1.0000000000000082</v>
      </c>
      <c r="L80" s="6">
        <f t="shared" ref="L80:W80" si="63">(L44+L45+L64)/3</f>
        <v>13.333333333333343</v>
      </c>
      <c r="M80" s="6">
        <f t="shared" si="63"/>
        <v>2.0000000000000018</v>
      </c>
      <c r="N80" s="6">
        <f t="shared" si="63"/>
        <v>4.9999999999999973</v>
      </c>
      <c r="O80" s="6">
        <f t="shared" si="63"/>
        <v>0</v>
      </c>
      <c r="P80" s="6">
        <f t="shared" si="63"/>
        <v>-9.6666666666666679</v>
      </c>
      <c r="Q80" s="6">
        <f>(Q44+Q45+Q64)/3</f>
        <v>-2.3333333333333282</v>
      </c>
      <c r="R80" s="6">
        <f t="shared" si="63"/>
        <v>-7.0000000000000133</v>
      </c>
      <c r="S80" s="6">
        <f t="shared" si="63"/>
        <v>5.6666666666666643</v>
      </c>
      <c r="T80" s="6">
        <f t="shared" si="63"/>
        <v>-4.3333333333333295</v>
      </c>
      <c r="U80" s="6">
        <f t="shared" si="63"/>
        <v>0.33333333333334103</v>
      </c>
      <c r="V80" s="6">
        <f t="shared" si="63"/>
        <v>-3.6666666666666625</v>
      </c>
      <c r="W80" s="6">
        <f t="shared" si="63"/>
        <v>-3.6666666666666625</v>
      </c>
      <c r="X80" s="6">
        <f t="shared" ref="X80:Z80" si="64">(X44+X45+X46+X64)/4</f>
        <v>-2.4999999999999911</v>
      </c>
      <c r="Y80" s="6">
        <f t="shared" si="64"/>
        <v>-3.7500000000000089</v>
      </c>
      <c r="Z80" s="6">
        <f t="shared" si="64"/>
        <v>6.999999999999984</v>
      </c>
      <c r="AA80" s="6">
        <f>(AA44+AA45+AA46+AA64)/4</f>
        <v>-1.4999999999999902</v>
      </c>
      <c r="AB80" s="6">
        <f>(AB45+AB46+AB64+AB65)/4</f>
        <v>-1.2499999999999956</v>
      </c>
      <c r="AC80" s="6">
        <f t="shared" ref="AC80:AE80" si="65">(AC45+AC46+AC64+AC65)/4</f>
        <v>8.9999999999999858</v>
      </c>
      <c r="AD80" s="6">
        <f t="shared" si="65"/>
        <v>-2.2499999999999964</v>
      </c>
      <c r="AE80" s="6">
        <f t="shared" si="65"/>
        <v>-0.50000000000000044</v>
      </c>
      <c r="AF80" s="6">
        <f>(AF45+AF46+AF65)/3</f>
        <v>-1.3333333333333346</v>
      </c>
      <c r="AG80" s="6">
        <f t="shared" ref="AG80:AI80" si="66">(AG45+AG46+AG65)/3</f>
        <v>11.999999999999995</v>
      </c>
      <c r="AH80" s="6">
        <f t="shared" si="66"/>
        <v>2.0000000000000018</v>
      </c>
      <c r="AI80" s="6">
        <f t="shared" si="66"/>
        <v>-4.9999999999999973</v>
      </c>
      <c r="AJ80" s="6">
        <f>(AJ46+AJ47+AJ65)/3</f>
        <v>3.0000000000000102</v>
      </c>
      <c r="AK80" s="6">
        <f t="shared" ref="AK80:AM80" si="67">(AK46+AK47+AK65)/3</f>
        <v>-2.0000000000000164</v>
      </c>
      <c r="AL80" s="6">
        <f t="shared" si="67"/>
        <v>-0.33333333333332621</v>
      </c>
      <c r="AM80" s="6">
        <f t="shared" si="67"/>
        <v>0</v>
      </c>
      <c r="AN80" s="6">
        <f>(AN46+AN47+AN65)/3</f>
        <v>-7.666666666666667</v>
      </c>
      <c r="AO80" s="6">
        <f t="shared" ref="AO80:BE80" si="68">(AO46+AO47+AO65)/3</f>
        <v>-12.333333333333337</v>
      </c>
      <c r="AP80" s="6">
        <f t="shared" si="68"/>
        <v>-0.66666666666665242</v>
      </c>
      <c r="AQ80" s="6">
        <f t="shared" si="68"/>
        <v>-9.6666666666666696</v>
      </c>
      <c r="AR80" s="6">
        <f t="shared" si="68"/>
        <v>1.9999999999999722</v>
      </c>
      <c r="AS80" s="6">
        <f t="shared" si="68"/>
        <v>-6.666666666666643</v>
      </c>
      <c r="AT80" s="6">
        <f t="shared" si="68"/>
        <v>6.9999999999999831</v>
      </c>
      <c r="AU80" s="6">
        <f t="shared" si="68"/>
        <v>-0.33333333333331144</v>
      </c>
      <c r="AV80" s="6">
        <f t="shared" si="68"/>
        <v>2.9999999999999951</v>
      </c>
      <c r="AW80" s="6">
        <f t="shared" si="68"/>
        <v>0</v>
      </c>
      <c r="AX80" s="6">
        <f t="shared" si="68"/>
        <v>-5.3333333333333384</v>
      </c>
      <c r="AY80" s="6">
        <f t="shared" si="68"/>
        <v>-0.33333333333334103</v>
      </c>
      <c r="AZ80" s="6">
        <f t="shared" si="68"/>
        <v>-0.66666666666665242</v>
      </c>
      <c r="BA80" s="6">
        <f t="shared" si="68"/>
        <v>-1.6666666666666756</v>
      </c>
      <c r="BB80" s="6">
        <f t="shared" si="68"/>
        <v>-0.33333333333332621</v>
      </c>
      <c r="BC80" s="6">
        <f t="shared" si="68"/>
        <v>-2.6666666666666692</v>
      </c>
      <c r="BD80" s="6">
        <f t="shared" si="68"/>
        <v>1.3333333333333346</v>
      </c>
      <c r="BE80" s="6">
        <f t="shared" si="68"/>
        <v>11.000000000000002</v>
      </c>
      <c r="BF80" s="6">
        <f>(BF47+BF65+BF66)/3</f>
        <v>9.3333333333333268</v>
      </c>
      <c r="BG80" s="6">
        <f t="shared" ref="BG80:BO80" si="69">(BG47+BG65+BG66)/3</f>
        <v>4.0000000000000036</v>
      </c>
      <c r="BH80" s="6">
        <f t="shared" si="69"/>
        <v>1.6666666666666756</v>
      </c>
      <c r="BI80" s="6">
        <f t="shared" si="69"/>
        <v>-0.33333333333334103</v>
      </c>
      <c r="BJ80" s="6">
        <f t="shared" si="69"/>
        <v>-0.33333333333332621</v>
      </c>
      <c r="BK80" s="6">
        <f t="shared" si="69"/>
        <v>-4.6666666666666856</v>
      </c>
      <c r="BL80" s="6">
        <f t="shared" si="69"/>
        <v>-5.6666666666666501</v>
      </c>
      <c r="BM80" s="6">
        <f t="shared" si="69"/>
        <v>-4.0000000000000187</v>
      </c>
      <c r="BN80" s="6">
        <f t="shared" si="69"/>
        <v>0.33333333333334103</v>
      </c>
      <c r="BO80" s="6">
        <f t="shared" si="69"/>
        <v>-1.3333333333333346</v>
      </c>
      <c r="BP80" s="6">
        <f>(BP47+BP48+BP66)/3</f>
        <v>-4.0000000000000036</v>
      </c>
      <c r="BQ80" s="6">
        <f t="shared" ref="BQ80:BU80" si="70">(BQ47+BQ48+BQ66)/3</f>
        <v>-1.6666666666666756</v>
      </c>
      <c r="BR80" s="6">
        <f t="shared" si="70"/>
        <v>-2.6666666666666541</v>
      </c>
      <c r="BS80" s="6">
        <f t="shared" si="70"/>
        <v>-2.3333333333333428</v>
      </c>
      <c r="BT80" s="6">
        <f t="shared" si="70"/>
        <v>-0.33333333333332621</v>
      </c>
      <c r="BU80" s="6">
        <f t="shared" si="70"/>
        <v>-0.99999999999999345</v>
      </c>
      <c r="BV80" s="6">
        <f>(BV48+BV49+BV66)/3</f>
        <v>3.3333333333333215</v>
      </c>
      <c r="BW80" s="6">
        <f t="shared" ref="BW80:CE80" si="71">(BW48+BW49+BW66)/3</f>
        <v>-5.3333333333333233</v>
      </c>
      <c r="BX80" s="6">
        <f t="shared" si="71"/>
        <v>2.3333333333333282</v>
      </c>
      <c r="BY80" s="6">
        <f t="shared" si="71"/>
        <v>1.3333333333333346</v>
      </c>
      <c r="BZ80" s="6">
        <f t="shared" si="71"/>
        <v>0</v>
      </c>
      <c r="CA80" s="6">
        <f t="shared" si="71"/>
        <v>2.6666666666666692</v>
      </c>
      <c r="CB80" s="6">
        <f t="shared" si="71"/>
        <v>1.6666666666666756</v>
      </c>
      <c r="CC80" s="6">
        <f t="shared" si="71"/>
        <v>-2.3333333333333428</v>
      </c>
      <c r="CD80" s="6">
        <f t="shared" si="71"/>
        <v>-4.0000000000000036</v>
      </c>
      <c r="CE80" s="6">
        <f t="shared" si="71"/>
        <v>-1.0000000000000082</v>
      </c>
      <c r="CG80" s="7">
        <f>STDEV(G80:CE80)</f>
        <v>4.7988663999784791</v>
      </c>
      <c r="CH80" s="7">
        <f>CG80/SQRT(5)</f>
        <v>2.1461182970583148</v>
      </c>
      <c r="CI80" s="7">
        <f>SQRT(2)*CG80/SQRT(5)</f>
        <v>3.0350696021569199</v>
      </c>
      <c r="CJ80" s="7">
        <f>SQRT(3)*CG80/SQRT(5)</f>
        <v>3.7171859295581977</v>
      </c>
      <c r="CK80" s="7">
        <f>3*CG80/SQRT(5)</f>
        <v>6.438354891174944</v>
      </c>
      <c r="CL80" s="7">
        <f>SQRT(13)*CG80/SQRT(5)</f>
        <v>7.7379395632552113</v>
      </c>
    </row>
    <row r="81" spans="1:90">
      <c r="A81" s="2" t="s">
        <v>32</v>
      </c>
      <c r="C81" s="6">
        <f>(C46+C47+C65)/3</f>
        <v>24.999999999999986</v>
      </c>
      <c r="D81" s="6">
        <f t="shared" ref="D81:F81" si="72">(D46+D47+D65)/3</f>
        <v>-4.3333333333333295</v>
      </c>
      <c r="E81" s="6">
        <f t="shared" si="72"/>
        <v>4.9999999999999973</v>
      </c>
      <c r="F81" s="6">
        <f t="shared" si="72"/>
        <v>-1.0000000000000082</v>
      </c>
      <c r="G81" s="6">
        <f>(G47+G65+G66)/3</f>
        <v>-2.6666666666666541</v>
      </c>
      <c r="H81" s="6">
        <f t="shared" ref="H81:S81" si="73">(H47+H65+H66)/3</f>
        <v>-9</v>
      </c>
      <c r="I81" s="6">
        <f t="shared" si="73"/>
        <v>-5.0000000000000115</v>
      </c>
      <c r="J81" s="6">
        <f t="shared" si="73"/>
        <v>2.3333333333333282</v>
      </c>
      <c r="K81" s="6">
        <f t="shared" si="73"/>
        <v>0.33333333333334103</v>
      </c>
      <c r="L81" s="6">
        <f t="shared" si="73"/>
        <v>6.6666666666666723</v>
      </c>
      <c r="M81" s="6">
        <f t="shared" si="73"/>
        <v>6.3333333333333313</v>
      </c>
      <c r="N81" s="6">
        <f t="shared" si="73"/>
        <v>3.3333333333333215</v>
      </c>
      <c r="O81" s="6">
        <f t="shared" si="73"/>
        <v>0.33333333333334103</v>
      </c>
      <c r="P81" s="6">
        <f t="shared" si="73"/>
        <v>-2.0000000000000018</v>
      </c>
      <c r="Q81" s="6">
        <f t="shared" si="73"/>
        <v>-1.3333333333333197</v>
      </c>
      <c r="R81" s="6">
        <f t="shared" si="73"/>
        <v>-11.666666666666671</v>
      </c>
      <c r="S81" s="6">
        <f t="shared" si="73"/>
        <v>0.33333333333332621</v>
      </c>
      <c r="T81" s="6">
        <f>(T47+T50+T66)/3</f>
        <v>-5.3333333333333384</v>
      </c>
      <c r="U81" s="6">
        <f t="shared" ref="U81:W81" si="74">(U47+U50+U66)/3</f>
        <v>-5.6666666666666643</v>
      </c>
      <c r="V81" s="6">
        <f t="shared" si="74"/>
        <v>-0.33333333333334103</v>
      </c>
      <c r="W81" s="6">
        <f t="shared" si="74"/>
        <v>-1.3333333333333197</v>
      </c>
      <c r="X81" s="6">
        <f>(X47+X50+X66+X67)/4</f>
        <v>-7.0000000000000062</v>
      </c>
      <c r="Y81" s="6">
        <f t="shared" ref="Y81:AA81" si="75">(Y47+Y50+Y66+Y67)/4</f>
        <v>-2.7499999999999858</v>
      </c>
      <c r="Z81" s="6">
        <f t="shared" si="75"/>
        <v>17.25</v>
      </c>
      <c r="AA81" s="6">
        <f t="shared" si="75"/>
        <v>-3.2500000000000084</v>
      </c>
      <c r="AB81" s="6">
        <f>(AB50+AB66+AB67)/3</f>
        <v>-1.3333333333333346</v>
      </c>
      <c r="AC81" s="6">
        <f t="shared" ref="AC81:AE81" si="76">(AC50+AC66+AC67)/3</f>
        <v>8.3333333333333481</v>
      </c>
      <c r="AD81" s="6">
        <f t="shared" si="76"/>
        <v>-2.0000000000000018</v>
      </c>
      <c r="AE81" s="6">
        <f t="shared" si="76"/>
        <v>-0.33333333333334103</v>
      </c>
      <c r="AF81" s="6">
        <f>(AF50+AF66+AF67)/3</f>
        <v>-1.666666666666675</v>
      </c>
      <c r="AG81" s="6">
        <f t="shared" ref="AG81:AR81" si="77">(AG50+AG66+AG67)/3</f>
        <v>8.6666666666666909</v>
      </c>
      <c r="AH81" s="6">
        <f t="shared" si="77"/>
        <v>1.6666666666666607</v>
      </c>
      <c r="AI81" s="6">
        <f t="shared" si="77"/>
        <v>-2.3333333333333428</v>
      </c>
      <c r="AJ81" s="6">
        <f t="shared" si="77"/>
        <v>2.0000000000000018</v>
      </c>
      <c r="AK81" s="6">
        <f t="shared" si="77"/>
        <v>0.66666666666668206</v>
      </c>
      <c r="AL81" s="6">
        <f t="shared" si="77"/>
        <v>-8.0000000000000213</v>
      </c>
      <c r="AM81" s="6">
        <f t="shared" si="77"/>
        <v>-5.3333333333333384</v>
      </c>
      <c r="AN81" s="6">
        <f t="shared" si="77"/>
        <v>-7.6666666666666528</v>
      </c>
      <c r="AO81" s="6">
        <f t="shared" si="77"/>
        <v>-7.666666666666667</v>
      </c>
      <c r="AP81" s="6">
        <f t="shared" si="77"/>
        <v>1.0000000000000082</v>
      </c>
      <c r="AQ81" s="6">
        <f t="shared" si="77"/>
        <v>-4.6666666666666705</v>
      </c>
      <c r="AR81" s="6">
        <f t="shared" si="77"/>
        <v>-3.3333333333333361</v>
      </c>
      <c r="AS81" s="6">
        <f>(AS50+AS66+AS67+AS68)/4</f>
        <v>-4.0000000000000142</v>
      </c>
      <c r="AT81" s="6">
        <f t="shared" ref="AT81:AV81" si="78">(AT50+AT66+AT67+AT68)/4</f>
        <v>2.5000000000000133</v>
      </c>
      <c r="AU81" s="6">
        <f t="shared" si="78"/>
        <v>-1.2499999999999956</v>
      </c>
      <c r="AV81" s="6">
        <f t="shared" si="78"/>
        <v>1.749999999999996</v>
      </c>
      <c r="AW81" s="6">
        <f>(AW50+AW67+AW68)/3</f>
        <v>2.9999999999999951</v>
      </c>
      <c r="AX81" s="6">
        <f t="shared" ref="AX81:BE81" si="79">(AX50+AX67+AX68)/3</f>
        <v>-0.6666666666666673</v>
      </c>
      <c r="AY81" s="6">
        <f t="shared" si="79"/>
        <v>-0.33333333333334103</v>
      </c>
      <c r="AZ81" s="6">
        <f t="shared" si="79"/>
        <v>-1.6666666666666607</v>
      </c>
      <c r="BA81" s="6">
        <f t="shared" si="79"/>
        <v>-0.6666666666666673</v>
      </c>
      <c r="BB81" s="6">
        <f t="shared" si="79"/>
        <v>-0.99999999999999345</v>
      </c>
      <c r="BC81" s="6">
        <f t="shared" si="79"/>
        <v>-2.6666666666666838</v>
      </c>
      <c r="BD81" s="6">
        <f t="shared" si="79"/>
        <v>-0.66666666666665242</v>
      </c>
      <c r="BE81" s="6">
        <f t="shared" si="79"/>
        <v>9</v>
      </c>
      <c r="BF81" s="6">
        <f>(BF50+BF51+BF67+BF68)/4</f>
        <v>9.9999999999999982</v>
      </c>
      <c r="BG81" s="6">
        <f t="shared" ref="BG81:BI81" si="80">(BG50+BG51+BG67+BG68)/4</f>
        <v>2.5000000000000022</v>
      </c>
      <c r="BH81" s="6">
        <f t="shared" si="80"/>
        <v>5.2499999999999991</v>
      </c>
      <c r="BI81" s="6">
        <f t="shared" si="80"/>
        <v>-3.7500000000000089</v>
      </c>
      <c r="BJ81" s="6">
        <f>(BJ51+BJ67+BJ68)/3</f>
        <v>0.99999999999999345</v>
      </c>
      <c r="BK81" s="6">
        <f t="shared" ref="BK81:CE81" si="81">(BK51+BK67+BK68)/3</f>
        <v>-7.6666666666666359</v>
      </c>
      <c r="BL81" s="6">
        <f t="shared" si="81"/>
        <v>-9.6666666666666838</v>
      </c>
      <c r="BM81" s="6">
        <f t="shared" si="81"/>
        <v>-4.6666666666666705</v>
      </c>
      <c r="BN81" s="6">
        <f t="shared" si="81"/>
        <v>0</v>
      </c>
      <c r="BO81" s="6">
        <f t="shared" si="81"/>
        <v>1.6666666666666607</v>
      </c>
      <c r="BP81" s="6">
        <f t="shared" si="81"/>
        <v>-2.3333333333333282</v>
      </c>
      <c r="BQ81" s="6">
        <f t="shared" si="81"/>
        <v>-4.9999999999999973</v>
      </c>
      <c r="BR81" s="6">
        <f t="shared" si="81"/>
        <v>-3.6666666666666772</v>
      </c>
      <c r="BS81" s="6">
        <f t="shared" si="81"/>
        <v>-6.3333333333333171</v>
      </c>
      <c r="BT81" s="6">
        <f t="shared" si="81"/>
        <v>-4.6666666666666705</v>
      </c>
      <c r="BU81" s="6">
        <f t="shared" si="81"/>
        <v>4.3333333333333295</v>
      </c>
      <c r="BV81" s="6">
        <f t="shared" si="81"/>
        <v>5.3333333333333384</v>
      </c>
      <c r="BW81" s="6">
        <f t="shared" si="81"/>
        <v>-0.66666666666665242</v>
      </c>
      <c r="BX81" s="6">
        <f t="shared" si="81"/>
        <v>-1.6666666666666756</v>
      </c>
      <c r="BY81" s="6">
        <f t="shared" si="81"/>
        <v>0.33333333333332621</v>
      </c>
      <c r="BZ81" s="6">
        <f t="shared" si="81"/>
        <v>-0.33333333333334103</v>
      </c>
      <c r="CA81" s="6">
        <f t="shared" si="81"/>
        <v>7.3333333333333401</v>
      </c>
      <c r="CB81" s="6">
        <f t="shared" si="81"/>
        <v>0</v>
      </c>
      <c r="CC81" s="6">
        <f t="shared" si="81"/>
        <v>-3.0000000000000102</v>
      </c>
      <c r="CD81" s="6">
        <f t="shared" si="81"/>
        <v>-1.6666666666666607</v>
      </c>
      <c r="CE81" s="6">
        <f t="shared" si="81"/>
        <v>-0.66666666666665242</v>
      </c>
      <c r="CG81" s="7">
        <f>STDEV(G81:CE81)</f>
        <v>4.9048062494815543</v>
      </c>
      <c r="CH81" s="7">
        <f t="shared" ref="CH81:CH83" si="82">CG81/SQRT(5)</f>
        <v>2.1934960380613093</v>
      </c>
      <c r="CI81" s="7">
        <f t="shared" ref="CI81:CI83" si="83">SQRT(2)*CG81/SQRT(5)</f>
        <v>3.1020718460379548</v>
      </c>
      <c r="CJ81" s="7">
        <f t="shared" ref="CJ81:CJ83" si="84">SQRT(3)*CG81/SQRT(5)</f>
        <v>3.7992465841232241</v>
      </c>
      <c r="CK81" s="7">
        <f t="shared" ref="CK81:CK83" si="85">3*CG81/SQRT(5)</f>
        <v>6.5804881141839289</v>
      </c>
      <c r="CL81" s="7">
        <f t="shared" ref="CL81:CL83" si="86">SQRT(13)*CG81/SQRT(5)</f>
        <v>7.9087624377571615</v>
      </c>
    </row>
    <row r="82" spans="1:90">
      <c r="A82" s="2" t="s">
        <v>33</v>
      </c>
      <c r="C82" s="6">
        <f>(C53+C54+C70)/3</f>
        <v>25</v>
      </c>
      <c r="D82" s="6">
        <f t="shared" ref="D82:W82" si="87">(D53+D54+D70)/3</f>
        <v>-2.6666666666666692</v>
      </c>
      <c r="E82" s="6">
        <f t="shared" si="87"/>
        <v>1.0000000000000082</v>
      </c>
      <c r="F82" s="6">
        <f t="shared" si="87"/>
        <v>-2.3333333333333428</v>
      </c>
      <c r="G82" s="6">
        <f t="shared" si="87"/>
        <v>0</v>
      </c>
      <c r="H82" s="6">
        <f t="shared" si="87"/>
        <v>-0.99999999999999345</v>
      </c>
      <c r="I82" s="6">
        <f t="shared" si="87"/>
        <v>-10.33333333333335</v>
      </c>
      <c r="J82" s="6">
        <f t="shared" si="87"/>
        <v>5.3333333333333384</v>
      </c>
      <c r="K82" s="6">
        <f t="shared" si="87"/>
        <v>1.3333333333333346</v>
      </c>
      <c r="L82" s="6">
        <f t="shared" si="87"/>
        <v>6.3333333333333464</v>
      </c>
      <c r="M82" s="6">
        <f t="shared" si="87"/>
        <v>4.0000000000000036</v>
      </c>
      <c r="N82" s="6">
        <f t="shared" si="87"/>
        <v>1.6666666666666607</v>
      </c>
      <c r="O82" s="6">
        <f t="shared" si="87"/>
        <v>6.9999999999999689</v>
      </c>
      <c r="P82" s="6">
        <f t="shared" si="87"/>
        <v>1.6666666666666607</v>
      </c>
      <c r="Q82" s="6">
        <f t="shared" si="87"/>
        <v>-0.99999999999997868</v>
      </c>
      <c r="R82" s="6">
        <f t="shared" si="87"/>
        <v>-13.000000000000005</v>
      </c>
      <c r="S82" s="6">
        <f t="shared" si="87"/>
        <v>-7.333333333333325</v>
      </c>
      <c r="T82" s="6">
        <f t="shared" si="87"/>
        <v>-3.3333333333333361</v>
      </c>
      <c r="U82" s="6">
        <f t="shared" si="87"/>
        <v>1.0000000000000082</v>
      </c>
      <c r="V82" s="6">
        <f t="shared" si="87"/>
        <v>-1.6666666666666756</v>
      </c>
      <c r="W82" s="6">
        <f t="shared" si="87"/>
        <v>-2.0000000000000018</v>
      </c>
      <c r="X82" s="6">
        <f>(X54+X55+X70)/3</f>
        <v>-0.33333333333332621</v>
      </c>
      <c r="Y82" s="6">
        <f t="shared" ref="Y82:AV82" si="88">(Y54+Y55+Y70)/3</f>
        <v>-2.0000000000000018</v>
      </c>
      <c r="Z82" s="6">
        <f t="shared" si="88"/>
        <v>13.999999999999998</v>
      </c>
      <c r="AA82" s="6">
        <f t="shared" si="88"/>
        <v>-5.6666666666666643</v>
      </c>
      <c r="AB82" s="6">
        <f t="shared" si="88"/>
        <v>0</v>
      </c>
      <c r="AC82" s="6">
        <f t="shared" si="88"/>
        <v>8.666666666666659</v>
      </c>
      <c r="AD82" s="6">
        <f t="shared" si="88"/>
        <v>-4.3333333333333295</v>
      </c>
      <c r="AE82" s="6">
        <f t="shared" si="88"/>
        <v>-2.0000000000000018</v>
      </c>
      <c r="AF82" s="6">
        <f t="shared" si="88"/>
        <v>-1.9999999999999869</v>
      </c>
      <c r="AG82" s="6">
        <f t="shared" si="88"/>
        <v>6.9999999999999831</v>
      </c>
      <c r="AH82" s="6">
        <f t="shared" si="88"/>
        <v>0.33333333333334103</v>
      </c>
      <c r="AI82" s="6">
        <f t="shared" si="88"/>
        <v>-1.0000000000000082</v>
      </c>
      <c r="AJ82" s="6">
        <f t="shared" si="88"/>
        <v>1.3333333333333641</v>
      </c>
      <c r="AK82" s="6">
        <f t="shared" si="88"/>
        <v>-0.6666666666666673</v>
      </c>
      <c r="AL82" s="6">
        <f t="shared" si="88"/>
        <v>-4.3333333333333446</v>
      </c>
      <c r="AM82" s="6">
        <f t="shared" si="88"/>
        <v>-8.666666666666659</v>
      </c>
      <c r="AN82" s="6">
        <f t="shared" si="88"/>
        <v>-11.333333333333343</v>
      </c>
      <c r="AO82" s="6">
        <f t="shared" si="88"/>
        <v>-2.3333333333333428</v>
      </c>
      <c r="AP82" s="6">
        <f t="shared" si="88"/>
        <v>-1.6666666666666459</v>
      </c>
      <c r="AQ82" s="6">
        <f t="shared" si="88"/>
        <v>-6.3333333333333313</v>
      </c>
      <c r="AR82" s="6">
        <f t="shared" si="88"/>
        <v>-1.0000000000000082</v>
      </c>
      <c r="AS82" s="6">
        <f t="shared" si="88"/>
        <v>-3.6666666666666625</v>
      </c>
      <c r="AT82" s="6">
        <f t="shared" si="88"/>
        <v>4.6666666666666563</v>
      </c>
      <c r="AU82" s="6">
        <f t="shared" si="88"/>
        <v>-4.6666666666666705</v>
      </c>
      <c r="AV82" s="6">
        <f t="shared" si="88"/>
        <v>-1.0000000000000082</v>
      </c>
      <c r="AW82" s="6">
        <f>(AW55+AW56+AW70)/3</f>
        <v>1.6666666666666756</v>
      </c>
      <c r="AX82" s="6">
        <f t="shared" ref="AX82:BN82" si="89">(AX55+AX56+AX70)/3</f>
        <v>-5.3333333333333233</v>
      </c>
      <c r="AY82" s="6">
        <f t="shared" si="89"/>
        <v>2.0000000000000018</v>
      </c>
      <c r="AZ82" s="6">
        <f t="shared" si="89"/>
        <v>1.6666666666666607</v>
      </c>
      <c r="BA82" s="6">
        <f t="shared" si="89"/>
        <v>-1.6666666666666756</v>
      </c>
      <c r="BB82" s="6">
        <f t="shared" si="89"/>
        <v>-1.6666666666666607</v>
      </c>
      <c r="BC82" s="6">
        <f t="shared" si="89"/>
        <v>-1.6666666666666607</v>
      </c>
      <c r="BD82" s="6">
        <f t="shared" si="89"/>
        <v>2.6666666666666692</v>
      </c>
      <c r="BE82" s="6">
        <f t="shared" si="89"/>
        <v>10.666666666666663</v>
      </c>
      <c r="BF82" s="6">
        <f t="shared" si="89"/>
        <v>3.6666666666666772</v>
      </c>
      <c r="BG82" s="6">
        <f t="shared" si="89"/>
        <v>4.9999999999999822</v>
      </c>
      <c r="BH82" s="6">
        <f t="shared" si="89"/>
        <v>1.6666666666666756</v>
      </c>
      <c r="BI82" s="6">
        <f t="shared" si="89"/>
        <v>-1.6666666666666607</v>
      </c>
      <c r="BJ82" s="6">
        <f t="shared" si="89"/>
        <v>0</v>
      </c>
      <c r="BK82" s="6">
        <f t="shared" si="89"/>
        <v>-3.3333333333333512</v>
      </c>
      <c r="BL82" s="6">
        <f t="shared" si="89"/>
        <v>-4.9999999999999822</v>
      </c>
      <c r="BM82" s="6">
        <f t="shared" si="89"/>
        <v>-4.6666666666666856</v>
      </c>
      <c r="BN82" s="6">
        <f t="shared" si="89"/>
        <v>0</v>
      </c>
      <c r="BO82" s="6">
        <f>(BO55+BO56+BO70)/3</f>
        <v>1.6666666666666756</v>
      </c>
      <c r="BP82" s="6">
        <f>(BP56+BP57+BP71)/3</f>
        <v>-0.99999999999999345</v>
      </c>
      <c r="BQ82" s="6">
        <f t="shared" ref="BQ82:CE82" si="90">(BQ56+BQ57+BQ71)/3</f>
        <v>-1.0000000000000082</v>
      </c>
      <c r="BR82" s="6">
        <f t="shared" si="90"/>
        <v>0</v>
      </c>
      <c r="BS82" s="6">
        <f t="shared" si="90"/>
        <v>-3.6666666666666625</v>
      </c>
      <c r="BT82" s="6">
        <f t="shared" si="90"/>
        <v>-1.3333333333333346</v>
      </c>
      <c r="BU82" s="6">
        <f t="shared" si="90"/>
        <v>-2.3333333333333428</v>
      </c>
      <c r="BV82" s="6">
        <f t="shared" si="90"/>
        <v>2.0000000000000164</v>
      </c>
      <c r="BW82" s="6">
        <f t="shared" si="90"/>
        <v>2.6666666666666541</v>
      </c>
      <c r="BX82" s="6">
        <f t="shared" si="90"/>
        <v>0</v>
      </c>
      <c r="BY82" s="6">
        <f t="shared" si="90"/>
        <v>-1.6666666666666756</v>
      </c>
      <c r="BZ82" s="6">
        <f t="shared" si="90"/>
        <v>0</v>
      </c>
      <c r="CA82" s="6">
        <f t="shared" si="90"/>
        <v>1.3333333333333492</v>
      </c>
      <c r="CB82" s="6">
        <f t="shared" si="90"/>
        <v>0.33333333333332621</v>
      </c>
      <c r="CC82" s="6">
        <f t="shared" si="90"/>
        <v>-5.9999999999999902</v>
      </c>
      <c r="CD82" s="6">
        <f t="shared" si="90"/>
        <v>-2.9999999999999951</v>
      </c>
      <c r="CE82" s="6">
        <f t="shared" si="90"/>
        <v>-2.0000000000000018</v>
      </c>
      <c r="CG82" s="7">
        <f>STDEV(G82:CE82)</f>
        <v>4.4962538097355527</v>
      </c>
      <c r="CH82" s="7">
        <f t="shared" si="82"/>
        <v>2.0107858325322203</v>
      </c>
      <c r="CI82" s="7">
        <f t="shared" si="83"/>
        <v>2.8436805953947411</v>
      </c>
      <c r="CJ82" s="7">
        <f t="shared" si="84"/>
        <v>3.4827832250854889</v>
      </c>
      <c r="CK82" s="7">
        <f t="shared" si="85"/>
        <v>6.032357497596661</v>
      </c>
      <c r="CL82" s="7">
        <f t="shared" si="86"/>
        <v>7.2499914231714655</v>
      </c>
    </row>
    <row r="83" spans="1:90">
      <c r="A83" s="2" t="s">
        <v>34</v>
      </c>
      <c r="C83" s="6">
        <f>(C59+C73+C75)/3</f>
        <v>11.333333333333314</v>
      </c>
      <c r="D83" s="6">
        <f t="shared" ref="D83:P83" si="91">(D59+D73+D75)/3</f>
        <v>-2.9999999999999658</v>
      </c>
      <c r="E83" s="6">
        <f t="shared" si="91"/>
        <v>4.6666666666666261</v>
      </c>
      <c r="F83" s="6">
        <f t="shared" si="91"/>
        <v>0</v>
      </c>
      <c r="G83" s="6">
        <f t="shared" si="91"/>
        <v>-0.99999999999997868</v>
      </c>
      <c r="H83" s="6">
        <f t="shared" si="91"/>
        <v>0</v>
      </c>
      <c r="I83" s="6">
        <f t="shared" si="91"/>
        <v>-2.6666666666666692</v>
      </c>
      <c r="J83" s="6">
        <f t="shared" si="91"/>
        <v>-1.6666666666666607</v>
      </c>
      <c r="K83" s="6">
        <f t="shared" si="91"/>
        <v>0</v>
      </c>
      <c r="L83" s="6">
        <f t="shared" si="91"/>
        <v>4.9999999999999529</v>
      </c>
      <c r="M83" s="6">
        <f t="shared" si="91"/>
        <v>3.3333333333333512</v>
      </c>
      <c r="N83" s="6">
        <f t="shared" si="91"/>
        <v>6.6666666666667025</v>
      </c>
      <c r="O83" s="6">
        <f t="shared" si="91"/>
        <v>3.3333333333333215</v>
      </c>
      <c r="P83" s="6">
        <f t="shared" si="91"/>
        <v>-4.0000000000000036</v>
      </c>
      <c r="Q83" s="6">
        <f>(Q59+Q73+Q74)/3</f>
        <v>-2.3333333333333428</v>
      </c>
      <c r="R83" s="6">
        <f t="shared" ref="R83:S83" si="92">(R59+R73+R74)/3</f>
        <v>-14.66666666666665</v>
      </c>
      <c r="S83" s="6">
        <f t="shared" si="92"/>
        <v>-1.0000000000000082</v>
      </c>
      <c r="T83" s="6">
        <f t="shared" ref="T83:AF83" si="93">(T59+T73+T74+T75)/4</f>
        <v>-3.7500000000000089</v>
      </c>
      <c r="U83" s="6">
        <f t="shared" si="93"/>
        <v>-2.4999999999999911</v>
      </c>
      <c r="V83" s="6">
        <f t="shared" si="93"/>
        <v>0</v>
      </c>
      <c r="W83" s="6">
        <f t="shared" si="93"/>
        <v>-4.4999999999999929</v>
      </c>
      <c r="X83" s="6">
        <f t="shared" si="93"/>
        <v>-4.0000000000000142</v>
      </c>
      <c r="Y83" s="6">
        <f t="shared" si="93"/>
        <v>2.2500000000000075</v>
      </c>
      <c r="Z83" s="6">
        <f t="shared" si="93"/>
        <v>9.9999999999999858</v>
      </c>
      <c r="AA83" s="6">
        <f t="shared" si="93"/>
        <v>-1.2499999999999734</v>
      </c>
      <c r="AB83" s="6">
        <f t="shared" si="93"/>
        <v>-0.49999999999998934</v>
      </c>
      <c r="AC83" s="6">
        <f t="shared" si="93"/>
        <v>4.0000000000000036</v>
      </c>
      <c r="AD83" s="6">
        <f t="shared" si="93"/>
        <v>-0.25000000000001688</v>
      </c>
      <c r="AE83" s="6">
        <f t="shared" si="93"/>
        <v>0.75000000000000622</v>
      </c>
      <c r="AF83" s="6">
        <f t="shared" si="93"/>
        <v>-1.0000000000000009</v>
      </c>
      <c r="AG83" s="6">
        <f>(AG60+AG73+AG74+AG75+AG76)/5</f>
        <v>3.2000000000000028</v>
      </c>
      <c r="AH83" s="6">
        <f>(AH60+AH73+AH74+AH75+AH76)/5</f>
        <v>1.7999999999999794</v>
      </c>
      <c r="AI83" s="6">
        <f>(AI60+AI73+AI74+AI75+AI76)/5</f>
        <v>-2.7999999999999936</v>
      </c>
      <c r="AJ83" s="6">
        <f t="shared" ref="AJ83:AR83" si="94">(AJ60+AJ74+AJ75+AJ76)/4</f>
        <v>0.25000000000001688</v>
      </c>
      <c r="AK83" s="6">
        <f t="shared" si="94"/>
        <v>-1.4999999999999902</v>
      </c>
      <c r="AL83" s="6">
        <f t="shared" si="94"/>
        <v>0</v>
      </c>
      <c r="AM83" s="6">
        <f t="shared" si="94"/>
        <v>-2.0000000000000018</v>
      </c>
      <c r="AN83" s="6">
        <f t="shared" si="94"/>
        <v>-4.0000000000000036</v>
      </c>
      <c r="AO83" s="6">
        <f t="shared" si="94"/>
        <v>-4.2499999999999982</v>
      </c>
      <c r="AP83" s="6">
        <f t="shared" si="94"/>
        <v>-3.7500000000000089</v>
      </c>
      <c r="AQ83" s="6">
        <f t="shared" si="94"/>
        <v>-6.0000000000000053</v>
      </c>
      <c r="AR83" s="6">
        <f t="shared" si="94"/>
        <v>-6.999999999999984</v>
      </c>
      <c r="AS83" s="6">
        <f>(AS60+AS75+AS76)/4</f>
        <v>-1.5000000000000013</v>
      </c>
      <c r="AT83" s="6">
        <f t="shared" ref="AT83:CE83" si="95">(AT60+AT75+AT76)/4</f>
        <v>1.4999999999999902</v>
      </c>
      <c r="AU83" s="6">
        <f t="shared" si="95"/>
        <v>-1.5000000000000013</v>
      </c>
      <c r="AV83" s="6">
        <f t="shared" si="95"/>
        <v>-0.25000000000000577</v>
      </c>
      <c r="AW83" s="6">
        <f t="shared" si="95"/>
        <v>0.74999999999999512</v>
      </c>
      <c r="AX83" s="6">
        <f t="shared" si="95"/>
        <v>0</v>
      </c>
      <c r="AY83" s="6">
        <f t="shared" si="95"/>
        <v>0</v>
      </c>
      <c r="AZ83" s="6">
        <f t="shared" si="95"/>
        <v>0</v>
      </c>
      <c r="BA83" s="6">
        <f t="shared" si="95"/>
        <v>0.74999999999999512</v>
      </c>
      <c r="BB83" s="6">
        <f t="shared" si="95"/>
        <v>-1.0000000000000009</v>
      </c>
      <c r="BC83" s="6">
        <f t="shared" si="95"/>
        <v>-0.74999999999999512</v>
      </c>
      <c r="BD83" s="6">
        <f t="shared" si="95"/>
        <v>1.5000000000000013</v>
      </c>
      <c r="BE83" s="6">
        <f t="shared" si="95"/>
        <v>8.7500000000000249</v>
      </c>
      <c r="BF83" s="6">
        <f t="shared" si="95"/>
        <v>5.2499999999999991</v>
      </c>
      <c r="BG83" s="6">
        <f t="shared" si="95"/>
        <v>-1.7500000000000071</v>
      </c>
      <c r="BH83" s="6">
        <f t="shared" si="95"/>
        <v>2.7499999999999858</v>
      </c>
      <c r="BI83" s="6">
        <f t="shared" si="95"/>
        <v>0.50000000000001155</v>
      </c>
      <c r="BJ83" s="6">
        <f t="shared" si="95"/>
        <v>0.75000000000000622</v>
      </c>
      <c r="BK83" s="6">
        <f t="shared" si="95"/>
        <v>-1.7500000000000071</v>
      </c>
      <c r="BL83" s="6">
        <f t="shared" si="95"/>
        <v>-3.499999999999992</v>
      </c>
      <c r="BM83" s="6">
        <f t="shared" si="95"/>
        <v>-6.7500000000000115</v>
      </c>
      <c r="BN83" s="6">
        <f t="shared" si="95"/>
        <v>0</v>
      </c>
      <c r="BO83" s="6">
        <f t="shared" si="95"/>
        <v>-0.25000000000001688</v>
      </c>
      <c r="BP83" s="6">
        <f t="shared" si="95"/>
        <v>2.2500000000000187</v>
      </c>
      <c r="BQ83" s="6">
        <f t="shared" si="95"/>
        <v>-0.75000000000000622</v>
      </c>
      <c r="BR83" s="6">
        <f t="shared" si="95"/>
        <v>0</v>
      </c>
      <c r="BS83" s="6">
        <f t="shared" si="95"/>
        <v>-3.7499999999999978</v>
      </c>
      <c r="BT83" s="6">
        <f t="shared" si="95"/>
        <v>0.50000000000001155</v>
      </c>
      <c r="BU83" s="6">
        <f t="shared" si="95"/>
        <v>0</v>
      </c>
      <c r="BV83" s="6">
        <f t="shared" si="95"/>
        <v>0.75000000000000622</v>
      </c>
      <c r="BW83" s="6">
        <f t="shared" si="95"/>
        <v>-1.5000000000000124</v>
      </c>
      <c r="BX83" s="6">
        <f t="shared" si="95"/>
        <v>0</v>
      </c>
      <c r="BY83" s="6">
        <f t="shared" si="95"/>
        <v>0</v>
      </c>
      <c r="BZ83" s="6">
        <f t="shared" si="95"/>
        <v>0</v>
      </c>
      <c r="CA83" s="6">
        <f t="shared" si="95"/>
        <v>-2.2499999999999964</v>
      </c>
      <c r="CB83" s="6">
        <f t="shared" si="95"/>
        <v>0</v>
      </c>
      <c r="CC83" s="6">
        <f t="shared" si="95"/>
        <v>-1.5000000000000013</v>
      </c>
      <c r="CD83" s="6">
        <f t="shared" si="95"/>
        <v>-1.749999999999996</v>
      </c>
      <c r="CE83" s="6">
        <f t="shared" si="95"/>
        <v>-0.25000000000000577</v>
      </c>
      <c r="CG83" s="7">
        <f>STDEV(G83:CE83)</f>
        <v>3.4066769446366432</v>
      </c>
      <c r="CH83" s="7">
        <f t="shared" si="82"/>
        <v>1.5235122451177643</v>
      </c>
      <c r="CI83" s="7">
        <f t="shared" si="83"/>
        <v>2.1545716794870255</v>
      </c>
      <c r="CJ83" s="7">
        <f t="shared" si="84"/>
        <v>2.6388006144972969</v>
      </c>
      <c r="CK83" s="7">
        <f t="shared" si="85"/>
        <v>4.5705367353532926</v>
      </c>
      <c r="CL83" s="7">
        <f t="shared" si="86"/>
        <v>5.4931015185693601</v>
      </c>
    </row>
  </sheetData>
  <pageMargins left="0.7" right="0.7" top="0.75" bottom="0.75" header="0.3" footer="0.3"/>
  <pageSetup orientation="portrait" verticalDpi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3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" sqref="A4"/>
    </sheetView>
  </sheetViews>
  <sheetFormatPr defaultRowHeight="15"/>
  <cols>
    <col min="1" max="1" width="20.140625" customWidth="1"/>
    <col min="2" max="49" width="11.140625" style="3" customWidth="1"/>
    <col min="50" max="84" width="11.140625" customWidth="1"/>
  </cols>
  <sheetData>
    <row r="1" spans="1:84">
      <c r="A1" s="2" t="s">
        <v>20</v>
      </c>
      <c r="B1" s="4">
        <v>22434</v>
      </c>
      <c r="C1" s="4">
        <v>22441</v>
      </c>
      <c r="D1" s="4">
        <v>22448</v>
      </c>
      <c r="E1" s="4">
        <v>22455</v>
      </c>
      <c r="F1" s="4">
        <v>22462</v>
      </c>
      <c r="G1" s="4">
        <v>22469</v>
      </c>
      <c r="H1" s="4">
        <v>22476</v>
      </c>
      <c r="I1" s="4">
        <v>22483</v>
      </c>
      <c r="J1" s="4">
        <v>22490</v>
      </c>
      <c r="K1" s="4">
        <v>22497</v>
      </c>
      <c r="L1" s="4">
        <v>22504</v>
      </c>
      <c r="M1" s="4">
        <v>22511</v>
      </c>
      <c r="N1" s="4">
        <v>22518</v>
      </c>
      <c r="O1" s="4">
        <v>22525</v>
      </c>
      <c r="P1" s="4">
        <v>22532</v>
      </c>
      <c r="Q1" s="4">
        <v>22539</v>
      </c>
      <c r="R1" s="4">
        <v>22546</v>
      </c>
      <c r="S1" s="4">
        <v>22553</v>
      </c>
      <c r="T1" s="4">
        <v>22560</v>
      </c>
      <c r="U1" s="4">
        <v>22567</v>
      </c>
      <c r="V1" s="4">
        <v>22574</v>
      </c>
      <c r="W1" s="4">
        <v>22581</v>
      </c>
      <c r="X1" s="4">
        <v>22588</v>
      </c>
      <c r="Y1" s="4">
        <v>22595</v>
      </c>
      <c r="Z1" s="4">
        <v>22602</v>
      </c>
      <c r="AA1" s="4">
        <v>22609</v>
      </c>
      <c r="AB1" s="4">
        <v>22616</v>
      </c>
      <c r="AC1" s="4">
        <v>22623</v>
      </c>
      <c r="AD1" s="4">
        <v>22630</v>
      </c>
      <c r="AE1" s="4">
        <v>22637</v>
      </c>
      <c r="AF1" s="4">
        <v>22644</v>
      </c>
      <c r="AG1" s="4">
        <v>22651</v>
      </c>
      <c r="AH1" s="4">
        <v>22658</v>
      </c>
      <c r="AI1" s="4">
        <v>22665</v>
      </c>
      <c r="AJ1" s="4">
        <v>22672</v>
      </c>
      <c r="AK1" s="4">
        <v>22679</v>
      </c>
      <c r="AL1" s="4">
        <v>22686</v>
      </c>
      <c r="AM1" s="4">
        <v>22693</v>
      </c>
      <c r="AN1" s="4">
        <v>22700</v>
      </c>
      <c r="AO1" s="4">
        <v>22707</v>
      </c>
      <c r="AP1" s="4">
        <v>22714</v>
      </c>
      <c r="AQ1" s="4">
        <v>22721</v>
      </c>
      <c r="AR1" s="4">
        <v>22728</v>
      </c>
      <c r="AS1" s="4">
        <v>22735</v>
      </c>
      <c r="AT1" s="4">
        <v>22742</v>
      </c>
      <c r="AU1" s="4">
        <v>22749</v>
      </c>
      <c r="AV1" s="4">
        <v>22756</v>
      </c>
      <c r="AW1" s="4">
        <v>22763</v>
      </c>
      <c r="AX1" s="4">
        <v>22770</v>
      </c>
      <c r="AY1" s="4">
        <v>22777</v>
      </c>
      <c r="AZ1" s="4">
        <v>22784</v>
      </c>
      <c r="BA1" s="4">
        <v>22791</v>
      </c>
      <c r="BB1" s="4">
        <v>22798</v>
      </c>
      <c r="BC1" s="4">
        <v>22805</v>
      </c>
      <c r="BD1" s="4">
        <v>22812</v>
      </c>
      <c r="BE1" s="4">
        <v>22819</v>
      </c>
      <c r="BF1" s="4">
        <v>22826</v>
      </c>
      <c r="BG1" s="4">
        <v>22833</v>
      </c>
      <c r="BH1" s="4">
        <v>22840</v>
      </c>
      <c r="BI1" s="4">
        <v>22847</v>
      </c>
      <c r="BJ1" s="4">
        <v>22854</v>
      </c>
      <c r="BK1" s="4">
        <v>22861</v>
      </c>
      <c r="BL1" s="4">
        <v>22868</v>
      </c>
      <c r="BM1" s="4">
        <v>22875</v>
      </c>
      <c r="BN1" s="4">
        <v>22882</v>
      </c>
      <c r="BO1" s="4">
        <v>22889</v>
      </c>
      <c r="BP1" s="4">
        <v>22896</v>
      </c>
      <c r="BQ1" s="4">
        <v>22903</v>
      </c>
      <c r="BR1" s="4">
        <v>22910</v>
      </c>
      <c r="BS1" s="4">
        <v>22917</v>
      </c>
      <c r="BT1" s="4">
        <v>22924</v>
      </c>
      <c r="BU1" s="4">
        <v>22931</v>
      </c>
      <c r="BV1" s="4">
        <v>22938</v>
      </c>
      <c r="BW1" s="4">
        <v>22945</v>
      </c>
      <c r="BX1" s="4">
        <v>22952</v>
      </c>
      <c r="BY1" s="4">
        <v>22959</v>
      </c>
      <c r="BZ1" s="4">
        <v>22966</v>
      </c>
      <c r="CA1" s="4">
        <v>22973</v>
      </c>
      <c r="CB1" s="4">
        <v>22980</v>
      </c>
      <c r="CC1" s="4">
        <v>22987</v>
      </c>
      <c r="CD1" s="4">
        <v>22994</v>
      </c>
      <c r="CE1" s="4">
        <v>23001</v>
      </c>
      <c r="CF1" s="4">
        <v>23008</v>
      </c>
    </row>
    <row r="2" spans="1:84">
      <c r="A2" t="s">
        <v>21</v>
      </c>
    </row>
    <row r="3" spans="1:84">
      <c r="A3" s="3" t="s">
        <v>8</v>
      </c>
    </row>
    <row r="4" spans="1:84">
      <c r="A4" s="1" t="s">
        <v>1</v>
      </c>
      <c r="B4" s="3">
        <v>2.88</v>
      </c>
      <c r="C4" s="3">
        <v>2.96</v>
      </c>
      <c r="D4" s="3">
        <v>2.95</v>
      </c>
      <c r="E4" s="3">
        <v>2.94</v>
      </c>
      <c r="F4" s="3">
        <v>2.97</v>
      </c>
      <c r="G4" s="3">
        <v>2.96</v>
      </c>
      <c r="H4" s="3">
        <v>2.84</v>
      </c>
      <c r="I4" s="3">
        <v>2.76</v>
      </c>
      <c r="J4" s="3">
        <v>2.69</v>
      </c>
      <c r="K4" s="3">
        <v>2.72</v>
      </c>
      <c r="L4" s="3">
        <v>2.82</v>
      </c>
      <c r="M4" s="3">
        <v>2.86</v>
      </c>
      <c r="N4" s="3">
        <v>2.9</v>
      </c>
      <c r="O4" s="3" t="e">
        <f>NA()</f>
        <v>#N/A</v>
      </c>
      <c r="P4" s="3">
        <v>2.86</v>
      </c>
      <c r="Q4" s="3">
        <v>2.83</v>
      </c>
      <c r="R4" s="3">
        <v>2.81</v>
      </c>
      <c r="S4" s="3">
        <v>2.78</v>
      </c>
      <c r="T4" s="3">
        <v>2.65</v>
      </c>
      <c r="U4" s="3">
        <v>2.61</v>
      </c>
      <c r="V4" s="3">
        <v>2.4700000000000002</v>
      </c>
      <c r="W4" s="3">
        <v>2.42</v>
      </c>
      <c r="X4" s="3">
        <v>2.39</v>
      </c>
      <c r="Y4" s="3">
        <v>2.4300000000000002</v>
      </c>
      <c r="Z4" s="3">
        <v>2.61</v>
      </c>
      <c r="AA4" s="3">
        <v>2.54</v>
      </c>
      <c r="AB4" s="3">
        <v>2.61</v>
      </c>
      <c r="AC4" s="3">
        <v>2.7</v>
      </c>
      <c r="AD4" s="3">
        <v>2.63</v>
      </c>
      <c r="AE4" s="3">
        <v>2.52</v>
      </c>
      <c r="AF4" s="3" t="e">
        <f>NA()</f>
        <v>#N/A</v>
      </c>
      <c r="AG4" s="3" t="e">
        <f>NA()</f>
        <v>#N/A</v>
      </c>
      <c r="AH4" s="3" t="e">
        <f>NA()</f>
        <v>#N/A</v>
      </c>
      <c r="AI4" s="3" t="e">
        <f>NA()</f>
        <v>#N/A</v>
      </c>
      <c r="AJ4" s="3" t="e">
        <f>NA()</f>
        <v>#N/A</v>
      </c>
      <c r="AK4" s="3" t="e">
        <f>NA()</f>
        <v>#N/A</v>
      </c>
      <c r="AL4" s="3" t="e">
        <f>NA()</f>
        <v>#N/A</v>
      </c>
      <c r="AM4" s="3" t="e">
        <f>NA()</f>
        <v>#N/A</v>
      </c>
      <c r="AN4" s="3" t="e">
        <f>NA()</f>
        <v>#N/A</v>
      </c>
      <c r="AO4" s="3" t="e">
        <f>NA()</f>
        <v>#N/A</v>
      </c>
      <c r="AP4" s="3" t="e">
        <f>NA()</f>
        <v>#N/A</v>
      </c>
      <c r="AQ4" s="3" t="e">
        <f>NA()</f>
        <v>#N/A</v>
      </c>
      <c r="AR4" s="3" t="e">
        <f>NA()</f>
        <v>#N/A</v>
      </c>
      <c r="AS4" s="3" t="e">
        <f>NA()</f>
        <v>#N/A</v>
      </c>
      <c r="AT4" s="3" t="e">
        <f>NA()</f>
        <v>#N/A</v>
      </c>
      <c r="AU4" s="3" t="e">
        <f>NA()</f>
        <v>#N/A</v>
      </c>
      <c r="AV4" s="3" t="e">
        <f>NA()</f>
        <v>#N/A</v>
      </c>
      <c r="AW4" s="3" t="e">
        <f>NA()</f>
        <v>#N/A</v>
      </c>
      <c r="AX4" s="3" t="e">
        <f>NA()</f>
        <v>#N/A</v>
      </c>
      <c r="AY4" s="3" t="e">
        <f>NA()</f>
        <v>#N/A</v>
      </c>
      <c r="AZ4" s="3" t="e">
        <f>NA()</f>
        <v>#N/A</v>
      </c>
      <c r="BA4" s="3" t="e">
        <f>NA()</f>
        <v>#N/A</v>
      </c>
      <c r="BB4" s="3" t="e">
        <f>NA()</f>
        <v>#N/A</v>
      </c>
      <c r="BC4" s="3" t="e">
        <f>NA()</f>
        <v>#N/A</v>
      </c>
      <c r="BD4" s="3" t="e">
        <f>NA()</f>
        <v>#N/A</v>
      </c>
      <c r="BE4" s="3" t="e">
        <f>NA()</f>
        <v>#N/A</v>
      </c>
      <c r="BF4" s="3" t="e">
        <f>NA()</f>
        <v>#N/A</v>
      </c>
      <c r="BG4" s="3" t="e">
        <f>NA()</f>
        <v>#N/A</v>
      </c>
      <c r="BH4" s="3" t="e">
        <f>NA()</f>
        <v>#N/A</v>
      </c>
      <c r="BI4" s="3" t="e">
        <f>NA()</f>
        <v>#N/A</v>
      </c>
      <c r="BJ4" s="3" t="e">
        <f>NA()</f>
        <v>#N/A</v>
      </c>
      <c r="BK4" s="3" t="e">
        <f>NA()</f>
        <v>#N/A</v>
      </c>
      <c r="BL4" s="3" t="e">
        <f>NA()</f>
        <v>#N/A</v>
      </c>
      <c r="BM4" s="3" t="e">
        <f>NA()</f>
        <v>#N/A</v>
      </c>
      <c r="BN4" s="3" t="e">
        <f>NA()</f>
        <v>#N/A</v>
      </c>
      <c r="BO4" s="3" t="e">
        <f>NA()</f>
        <v>#N/A</v>
      </c>
      <c r="BP4" s="3" t="e">
        <f>NA()</f>
        <v>#N/A</v>
      </c>
      <c r="BQ4" s="3" t="e">
        <f>NA()</f>
        <v>#N/A</v>
      </c>
      <c r="BR4" s="3" t="e">
        <f>NA()</f>
        <v>#N/A</v>
      </c>
      <c r="BS4" s="3" t="e">
        <f>NA()</f>
        <v>#N/A</v>
      </c>
      <c r="BT4" s="3" t="e">
        <f>NA()</f>
        <v>#N/A</v>
      </c>
      <c r="BU4" s="3" t="e">
        <f>NA()</f>
        <v>#N/A</v>
      </c>
      <c r="BV4" s="3" t="e">
        <f>NA()</f>
        <v>#N/A</v>
      </c>
      <c r="BW4" s="3" t="e">
        <f>NA()</f>
        <v>#N/A</v>
      </c>
      <c r="BX4" s="3" t="e">
        <f>NA()</f>
        <v>#N/A</v>
      </c>
      <c r="BY4" s="3" t="e">
        <f>NA()</f>
        <v>#N/A</v>
      </c>
      <c r="BZ4" s="3" t="e">
        <f>NA()</f>
        <v>#N/A</v>
      </c>
      <c r="CA4" s="3" t="e">
        <f>NA()</f>
        <v>#N/A</v>
      </c>
      <c r="CB4" s="3" t="e">
        <f>NA()</f>
        <v>#N/A</v>
      </c>
      <c r="CC4" s="3" t="e">
        <f>NA()</f>
        <v>#N/A</v>
      </c>
      <c r="CD4" s="3" t="e">
        <f>NA()</f>
        <v>#N/A</v>
      </c>
      <c r="CE4" s="3" t="e">
        <f>NA()</f>
        <v>#N/A</v>
      </c>
      <c r="CF4" s="3" t="e">
        <f>NA()</f>
        <v>#N/A</v>
      </c>
    </row>
    <row r="5" spans="1:84">
      <c r="A5" s="1" t="s">
        <v>14</v>
      </c>
      <c r="B5" s="3">
        <v>2.88</v>
      </c>
      <c r="C5" s="3">
        <v>2.99</v>
      </c>
      <c r="D5" s="3">
        <v>2.82</v>
      </c>
      <c r="E5" s="3">
        <v>2.94</v>
      </c>
      <c r="F5" s="3">
        <v>2.92</v>
      </c>
      <c r="G5" s="3">
        <v>2.89</v>
      </c>
      <c r="H5" s="3">
        <v>2.86</v>
      </c>
      <c r="I5" s="3">
        <v>2.83</v>
      </c>
      <c r="J5" s="3">
        <v>2.81</v>
      </c>
      <c r="K5" s="3">
        <v>2.78</v>
      </c>
      <c r="L5" s="3">
        <v>2.92</v>
      </c>
      <c r="M5" s="3">
        <v>3.08</v>
      </c>
      <c r="N5" s="3">
        <v>2.96</v>
      </c>
      <c r="O5" s="3" t="e">
        <f>NA()</f>
        <v>#N/A</v>
      </c>
      <c r="P5" s="3">
        <v>2.9</v>
      </c>
      <c r="Q5" s="3">
        <v>2.86</v>
      </c>
      <c r="R5" s="3">
        <v>2.83</v>
      </c>
      <c r="S5" s="3">
        <v>2.79</v>
      </c>
      <c r="T5" s="3">
        <v>2.74</v>
      </c>
      <c r="U5" s="3">
        <v>2.81</v>
      </c>
      <c r="V5" s="3">
        <v>2.77</v>
      </c>
      <c r="W5" s="3">
        <v>2.73</v>
      </c>
      <c r="X5" s="3">
        <v>2.64</v>
      </c>
      <c r="Y5" s="3">
        <v>2.57</v>
      </c>
      <c r="Z5" s="3">
        <v>2.72</v>
      </c>
      <c r="AA5" s="3">
        <v>2.72</v>
      </c>
      <c r="AB5" s="3">
        <v>2.74</v>
      </c>
      <c r="AC5" s="3">
        <v>2.99</v>
      </c>
      <c r="AD5" s="3">
        <v>2.77</v>
      </c>
      <c r="AE5" s="3">
        <v>2.7</v>
      </c>
      <c r="AF5" s="3" t="e">
        <f>NA()</f>
        <v>#N/A</v>
      </c>
      <c r="AG5" s="3" t="e">
        <f>NA()</f>
        <v>#N/A</v>
      </c>
      <c r="AH5" s="3" t="e">
        <f>NA()</f>
        <v>#N/A</v>
      </c>
      <c r="AI5" s="3" t="e">
        <f>NA()</f>
        <v>#N/A</v>
      </c>
      <c r="AJ5" s="3" t="e">
        <f>NA()</f>
        <v>#N/A</v>
      </c>
      <c r="AK5" s="3" t="e">
        <f>NA()</f>
        <v>#N/A</v>
      </c>
      <c r="AL5" s="3" t="e">
        <f>NA()</f>
        <v>#N/A</v>
      </c>
      <c r="AM5" s="3" t="e">
        <f>NA()</f>
        <v>#N/A</v>
      </c>
      <c r="AN5" s="3" t="e">
        <f>NA()</f>
        <v>#N/A</v>
      </c>
      <c r="AO5" s="3" t="e">
        <f>NA()</f>
        <v>#N/A</v>
      </c>
      <c r="AP5" s="3" t="e">
        <f>NA()</f>
        <v>#N/A</v>
      </c>
      <c r="AQ5" s="3" t="e">
        <f>NA()</f>
        <v>#N/A</v>
      </c>
      <c r="AR5" s="3" t="e">
        <f>NA()</f>
        <v>#N/A</v>
      </c>
      <c r="AS5" s="3" t="e">
        <f>NA()</f>
        <v>#N/A</v>
      </c>
      <c r="AT5" s="3" t="e">
        <f>NA()</f>
        <v>#N/A</v>
      </c>
      <c r="AU5" s="3" t="e">
        <f>NA()</f>
        <v>#N/A</v>
      </c>
      <c r="AV5" s="3" t="e">
        <f>NA()</f>
        <v>#N/A</v>
      </c>
      <c r="AW5" s="3" t="e">
        <f>NA()</f>
        <v>#N/A</v>
      </c>
      <c r="AX5" s="3" t="e">
        <f>NA()</f>
        <v>#N/A</v>
      </c>
      <c r="AY5" s="3" t="e">
        <f>NA()</f>
        <v>#N/A</v>
      </c>
      <c r="AZ5" s="3" t="e">
        <f>NA()</f>
        <v>#N/A</v>
      </c>
      <c r="BA5" s="3" t="e">
        <f>NA()</f>
        <v>#N/A</v>
      </c>
      <c r="BB5" s="3" t="e">
        <f>NA()</f>
        <v>#N/A</v>
      </c>
      <c r="BC5" s="3" t="e">
        <f>NA()</f>
        <v>#N/A</v>
      </c>
      <c r="BD5" s="3" t="e">
        <f>NA()</f>
        <v>#N/A</v>
      </c>
      <c r="BE5" s="3" t="e">
        <f>NA()</f>
        <v>#N/A</v>
      </c>
      <c r="BF5" s="3" t="e">
        <f>NA()</f>
        <v>#N/A</v>
      </c>
      <c r="BG5" s="3" t="e">
        <f>NA()</f>
        <v>#N/A</v>
      </c>
      <c r="BH5" s="3" t="e">
        <f>NA()</f>
        <v>#N/A</v>
      </c>
      <c r="BI5" s="3" t="e">
        <f>NA()</f>
        <v>#N/A</v>
      </c>
      <c r="BJ5" s="3" t="e">
        <f>NA()</f>
        <v>#N/A</v>
      </c>
      <c r="BK5" s="3" t="e">
        <f>NA()</f>
        <v>#N/A</v>
      </c>
      <c r="BL5" s="3" t="e">
        <f>NA()</f>
        <v>#N/A</v>
      </c>
      <c r="BM5" s="3" t="e">
        <f>NA()</f>
        <v>#N/A</v>
      </c>
      <c r="BN5" s="3" t="e">
        <f>NA()</f>
        <v>#N/A</v>
      </c>
      <c r="BO5" s="3" t="e">
        <f>NA()</f>
        <v>#N/A</v>
      </c>
      <c r="BP5" s="3" t="e">
        <f>NA()</f>
        <v>#N/A</v>
      </c>
      <c r="BQ5" s="3" t="e">
        <f>NA()</f>
        <v>#N/A</v>
      </c>
      <c r="BR5" s="3" t="e">
        <f>NA()</f>
        <v>#N/A</v>
      </c>
      <c r="BS5" s="3" t="e">
        <f>NA()</f>
        <v>#N/A</v>
      </c>
      <c r="BT5" s="3" t="e">
        <f>NA()</f>
        <v>#N/A</v>
      </c>
      <c r="BU5" s="3" t="e">
        <f>NA()</f>
        <v>#N/A</v>
      </c>
      <c r="BV5" s="3" t="e">
        <f>NA()</f>
        <v>#N/A</v>
      </c>
      <c r="BW5" s="3" t="e">
        <f>NA()</f>
        <v>#N/A</v>
      </c>
      <c r="BX5" s="3" t="e">
        <f>NA()</f>
        <v>#N/A</v>
      </c>
      <c r="BY5" s="3" t="e">
        <f>NA()</f>
        <v>#N/A</v>
      </c>
      <c r="BZ5" s="3" t="e">
        <f>NA()</f>
        <v>#N/A</v>
      </c>
      <c r="CA5" s="3" t="e">
        <f>NA()</f>
        <v>#N/A</v>
      </c>
      <c r="CB5" s="3" t="e">
        <f>NA()</f>
        <v>#N/A</v>
      </c>
      <c r="CC5" s="3" t="e">
        <f>NA()</f>
        <v>#N/A</v>
      </c>
      <c r="CD5" s="3" t="e">
        <f>NA()</f>
        <v>#N/A</v>
      </c>
      <c r="CE5" s="3" t="e">
        <f>NA()</f>
        <v>#N/A</v>
      </c>
      <c r="CF5" s="3" t="e">
        <f>NA()</f>
        <v>#N/A</v>
      </c>
    </row>
    <row r="6" spans="1:84">
      <c r="A6" s="1" t="s">
        <v>15</v>
      </c>
      <c r="B6" s="3">
        <v>2.9</v>
      </c>
      <c r="C6" s="3">
        <v>3.3</v>
      </c>
      <c r="D6" s="3">
        <v>3.22</v>
      </c>
      <c r="E6" s="3">
        <v>3.24</v>
      </c>
      <c r="F6" s="3">
        <v>3.11</v>
      </c>
      <c r="G6" s="3">
        <v>3.08</v>
      </c>
      <c r="H6" s="3">
        <v>3</v>
      </c>
      <c r="I6" s="3">
        <v>2.91</v>
      </c>
      <c r="J6" s="3">
        <v>2.94</v>
      </c>
      <c r="K6" s="3">
        <v>2.9</v>
      </c>
      <c r="L6" s="3">
        <v>2.99</v>
      </c>
      <c r="M6" s="3">
        <v>2.93</v>
      </c>
      <c r="N6" s="3">
        <v>3.11</v>
      </c>
      <c r="O6" s="3" t="e">
        <f>NA()</f>
        <v>#N/A</v>
      </c>
      <c r="P6" s="3">
        <v>2.97</v>
      </c>
      <c r="Q6" s="3">
        <v>2.93</v>
      </c>
      <c r="R6" s="3">
        <v>2.9</v>
      </c>
      <c r="S6" s="3">
        <v>2.92</v>
      </c>
      <c r="T6" s="3">
        <v>2.88</v>
      </c>
      <c r="U6" s="3">
        <v>2.91</v>
      </c>
      <c r="V6" s="3">
        <v>2.86</v>
      </c>
      <c r="W6" s="3">
        <v>2.82</v>
      </c>
      <c r="X6" s="3">
        <v>2.77</v>
      </c>
      <c r="Y6" s="3">
        <v>2.72</v>
      </c>
      <c r="Z6" s="3">
        <v>2.75</v>
      </c>
      <c r="AA6" s="3">
        <v>2.78</v>
      </c>
      <c r="AB6" s="3">
        <v>2.81</v>
      </c>
      <c r="AC6" s="3">
        <v>2.93</v>
      </c>
      <c r="AD6" s="3">
        <v>2.88</v>
      </c>
      <c r="AE6" s="3">
        <v>2.91</v>
      </c>
      <c r="AF6" s="3" t="e">
        <f>NA()</f>
        <v>#N/A</v>
      </c>
      <c r="AG6" s="3" t="e">
        <f>NA()</f>
        <v>#N/A</v>
      </c>
      <c r="AH6" s="3" t="e">
        <f>NA()</f>
        <v>#N/A</v>
      </c>
      <c r="AI6" s="3" t="e">
        <f>NA()</f>
        <v>#N/A</v>
      </c>
      <c r="AJ6" s="3" t="e">
        <f>NA()</f>
        <v>#N/A</v>
      </c>
      <c r="AK6" s="3" t="e">
        <f>NA()</f>
        <v>#N/A</v>
      </c>
      <c r="AL6" s="3" t="e">
        <f>NA()</f>
        <v>#N/A</v>
      </c>
      <c r="AM6" s="3" t="e">
        <f>NA()</f>
        <v>#N/A</v>
      </c>
      <c r="AN6" s="3" t="e">
        <f>NA()</f>
        <v>#N/A</v>
      </c>
      <c r="AO6" s="3" t="e">
        <f>NA()</f>
        <v>#N/A</v>
      </c>
      <c r="AP6" s="3" t="e">
        <f>NA()</f>
        <v>#N/A</v>
      </c>
      <c r="AQ6" s="3" t="e">
        <f>NA()</f>
        <v>#N/A</v>
      </c>
      <c r="AR6" s="3" t="e">
        <f>NA()</f>
        <v>#N/A</v>
      </c>
      <c r="AS6" s="3" t="e">
        <f>NA()</f>
        <v>#N/A</v>
      </c>
      <c r="AT6" s="3" t="e">
        <f>NA()</f>
        <v>#N/A</v>
      </c>
      <c r="AU6" s="3" t="e">
        <f>NA()</f>
        <v>#N/A</v>
      </c>
      <c r="AV6" s="3" t="e">
        <f>NA()</f>
        <v>#N/A</v>
      </c>
      <c r="AW6" s="3" t="e">
        <f>NA()</f>
        <v>#N/A</v>
      </c>
      <c r="AX6" s="3" t="e">
        <f>NA()</f>
        <v>#N/A</v>
      </c>
      <c r="AY6" s="3" t="e">
        <f>NA()</f>
        <v>#N/A</v>
      </c>
      <c r="AZ6" s="3" t="e">
        <f>NA()</f>
        <v>#N/A</v>
      </c>
      <c r="BA6" s="3" t="e">
        <f>NA()</f>
        <v>#N/A</v>
      </c>
      <c r="BB6" s="3" t="e">
        <f>NA()</f>
        <v>#N/A</v>
      </c>
      <c r="BC6" s="3" t="e">
        <f>NA()</f>
        <v>#N/A</v>
      </c>
      <c r="BD6" s="3" t="e">
        <f>NA()</f>
        <v>#N/A</v>
      </c>
      <c r="BE6" s="3" t="e">
        <f>NA()</f>
        <v>#N/A</v>
      </c>
      <c r="BF6" s="3" t="e">
        <f>NA()</f>
        <v>#N/A</v>
      </c>
      <c r="BG6" s="3" t="e">
        <f>NA()</f>
        <v>#N/A</v>
      </c>
      <c r="BH6" s="3" t="e">
        <f>NA()</f>
        <v>#N/A</v>
      </c>
      <c r="BI6" s="3" t="e">
        <f>NA()</f>
        <v>#N/A</v>
      </c>
      <c r="BJ6" s="3" t="e">
        <f>NA()</f>
        <v>#N/A</v>
      </c>
      <c r="BK6" s="3" t="e">
        <f>NA()</f>
        <v>#N/A</v>
      </c>
      <c r="BL6" s="3" t="e">
        <f>NA()</f>
        <v>#N/A</v>
      </c>
      <c r="BM6" s="3" t="e">
        <f>NA()</f>
        <v>#N/A</v>
      </c>
      <c r="BN6" s="3" t="e">
        <f>NA()</f>
        <v>#N/A</v>
      </c>
      <c r="BO6" s="3" t="e">
        <f>NA()</f>
        <v>#N/A</v>
      </c>
      <c r="BP6" s="3" t="e">
        <f>NA()</f>
        <v>#N/A</v>
      </c>
      <c r="BQ6" s="3" t="e">
        <f>NA()</f>
        <v>#N/A</v>
      </c>
      <c r="BR6" s="3" t="e">
        <f>NA()</f>
        <v>#N/A</v>
      </c>
      <c r="BS6" s="3" t="e">
        <f>NA()</f>
        <v>#N/A</v>
      </c>
      <c r="BT6" s="3" t="e">
        <f>NA()</f>
        <v>#N/A</v>
      </c>
      <c r="BU6" s="3" t="e">
        <f>NA()</f>
        <v>#N/A</v>
      </c>
      <c r="BV6" s="3" t="e">
        <f>NA()</f>
        <v>#N/A</v>
      </c>
      <c r="BW6" s="3" t="e">
        <f>NA()</f>
        <v>#N/A</v>
      </c>
      <c r="BX6" s="3" t="e">
        <f>NA()</f>
        <v>#N/A</v>
      </c>
      <c r="BY6" s="3" t="e">
        <f>NA()</f>
        <v>#N/A</v>
      </c>
      <c r="BZ6" s="3" t="e">
        <f>NA()</f>
        <v>#N/A</v>
      </c>
      <c r="CA6" s="3" t="e">
        <f>NA()</f>
        <v>#N/A</v>
      </c>
      <c r="CB6" s="3" t="e">
        <f>NA()</f>
        <v>#N/A</v>
      </c>
      <c r="CC6" s="3" t="e">
        <f>NA()</f>
        <v>#N/A</v>
      </c>
      <c r="CD6" s="3" t="e">
        <f>NA()</f>
        <v>#N/A</v>
      </c>
      <c r="CE6" s="3" t="e">
        <f>NA()</f>
        <v>#N/A</v>
      </c>
      <c r="CF6" s="3" t="e">
        <f>NA()</f>
        <v>#N/A</v>
      </c>
    </row>
    <row r="7" spans="1:84">
      <c r="A7" s="1" t="s">
        <v>16</v>
      </c>
      <c r="B7" s="3">
        <v>3.06</v>
      </c>
      <c r="C7" s="3">
        <v>3.25</v>
      </c>
      <c r="D7" s="3">
        <v>3.2</v>
      </c>
      <c r="E7" s="3">
        <v>3.22</v>
      </c>
      <c r="F7" s="3">
        <v>3.25</v>
      </c>
      <c r="G7" s="3">
        <v>3.2</v>
      </c>
      <c r="H7" s="3">
        <v>3.04</v>
      </c>
      <c r="I7" s="3">
        <v>2.99</v>
      </c>
      <c r="J7" s="3">
        <v>3.01</v>
      </c>
      <c r="K7" s="3">
        <v>3.01</v>
      </c>
      <c r="L7" s="3">
        <v>3.19</v>
      </c>
      <c r="M7" s="3">
        <v>3.19</v>
      </c>
      <c r="N7" s="3">
        <v>3.19</v>
      </c>
      <c r="O7" s="3" t="e">
        <f>NA()</f>
        <v>#N/A</v>
      </c>
      <c r="P7" s="3">
        <v>3.13</v>
      </c>
      <c r="Q7" s="3">
        <v>3.13</v>
      </c>
      <c r="R7" s="3">
        <v>2.98</v>
      </c>
      <c r="S7" s="3">
        <v>3.07</v>
      </c>
      <c r="T7" s="3">
        <v>3.03</v>
      </c>
      <c r="U7" s="3">
        <v>3.03</v>
      </c>
      <c r="V7" s="3">
        <v>3.02</v>
      </c>
      <c r="W7" s="3">
        <v>2.99</v>
      </c>
      <c r="X7" s="3">
        <v>2.95</v>
      </c>
      <c r="Y7" s="3">
        <v>2.94</v>
      </c>
      <c r="Z7" s="3">
        <v>3.01</v>
      </c>
      <c r="AA7" s="3">
        <v>3</v>
      </c>
      <c r="AB7" s="3">
        <v>2.96</v>
      </c>
      <c r="AC7" s="3">
        <v>3.06</v>
      </c>
      <c r="AD7" s="3">
        <v>3.06</v>
      </c>
      <c r="AE7" s="3">
        <v>3.02</v>
      </c>
      <c r="AF7" s="3" t="e">
        <f>NA()</f>
        <v>#N/A</v>
      </c>
      <c r="AG7" s="3">
        <v>3.04</v>
      </c>
      <c r="AH7" s="3">
        <v>3.25</v>
      </c>
      <c r="AI7" s="3">
        <v>3.25</v>
      </c>
      <c r="AJ7" s="3">
        <v>3.16</v>
      </c>
      <c r="AK7" s="3">
        <v>3.16</v>
      </c>
      <c r="AL7" s="3">
        <v>3.15</v>
      </c>
      <c r="AM7" s="3">
        <v>3.11</v>
      </c>
      <c r="AN7" s="3">
        <v>3.1</v>
      </c>
      <c r="AO7" s="3">
        <v>2.94</v>
      </c>
      <c r="AP7" s="3">
        <v>2.93</v>
      </c>
      <c r="AQ7" s="3">
        <v>2.96</v>
      </c>
      <c r="AR7" s="3">
        <v>2.97</v>
      </c>
      <c r="AS7" s="3">
        <v>2.91</v>
      </c>
      <c r="AT7" s="3">
        <v>2.95</v>
      </c>
      <c r="AU7" s="3">
        <v>3</v>
      </c>
      <c r="AV7" s="3">
        <v>2.98</v>
      </c>
      <c r="AW7" s="3">
        <v>2.91</v>
      </c>
      <c r="AX7" s="3">
        <v>2.9</v>
      </c>
      <c r="AY7" s="3">
        <v>2.88</v>
      </c>
      <c r="AZ7" s="3">
        <v>2.78</v>
      </c>
      <c r="BA7" s="3">
        <v>2.85</v>
      </c>
      <c r="BB7" s="3">
        <v>2.82</v>
      </c>
      <c r="BC7" s="3">
        <v>2.79</v>
      </c>
      <c r="BD7" s="3">
        <v>2.86</v>
      </c>
      <c r="BE7" s="3">
        <v>2.84</v>
      </c>
      <c r="BF7" s="3">
        <v>2.92</v>
      </c>
      <c r="BG7" s="3">
        <v>2.9</v>
      </c>
      <c r="BH7" s="3">
        <v>2.99</v>
      </c>
      <c r="BI7" s="3">
        <v>3.09</v>
      </c>
      <c r="BJ7" s="3">
        <v>3.08</v>
      </c>
      <c r="BK7" s="3">
        <v>2.92</v>
      </c>
      <c r="BL7" s="3">
        <v>2.89</v>
      </c>
      <c r="BM7" s="3" t="e">
        <f>NA()</f>
        <v>#N/A</v>
      </c>
      <c r="BN7" s="3" t="e">
        <f>NA()</f>
        <v>#N/A</v>
      </c>
      <c r="BO7" s="3" t="e">
        <f>NA()</f>
        <v>#N/A</v>
      </c>
      <c r="BP7" s="3" t="e">
        <f>NA()</f>
        <v>#N/A</v>
      </c>
      <c r="BQ7" s="3" t="e">
        <f>NA()</f>
        <v>#N/A</v>
      </c>
      <c r="BR7" s="3" t="e">
        <f>NA()</f>
        <v>#N/A</v>
      </c>
      <c r="BS7" s="3" t="e">
        <f>NA()</f>
        <v>#N/A</v>
      </c>
      <c r="BT7" s="3" t="e">
        <f>NA()</f>
        <v>#N/A</v>
      </c>
      <c r="BU7" s="3" t="e">
        <f>NA()</f>
        <v>#N/A</v>
      </c>
      <c r="BV7" s="3" t="e">
        <f>NA()</f>
        <v>#N/A</v>
      </c>
      <c r="BW7" s="3" t="e">
        <f>NA()</f>
        <v>#N/A</v>
      </c>
      <c r="BX7" s="3" t="e">
        <f>NA()</f>
        <v>#N/A</v>
      </c>
      <c r="BY7" s="3" t="e">
        <f>NA()</f>
        <v>#N/A</v>
      </c>
      <c r="BZ7" s="3" t="e">
        <f>NA()</f>
        <v>#N/A</v>
      </c>
      <c r="CA7" s="3" t="e">
        <f>NA()</f>
        <v>#N/A</v>
      </c>
      <c r="CB7" s="3" t="e">
        <f>NA()</f>
        <v>#N/A</v>
      </c>
      <c r="CC7" s="3" t="e">
        <f>NA()</f>
        <v>#N/A</v>
      </c>
      <c r="CD7" s="3" t="e">
        <f>NA()</f>
        <v>#N/A</v>
      </c>
      <c r="CE7" s="3" t="e">
        <f>NA()</f>
        <v>#N/A</v>
      </c>
      <c r="CF7" s="3" t="e">
        <f>NA()</f>
        <v>#N/A</v>
      </c>
    </row>
    <row r="8" spans="1:84">
      <c r="A8" s="1" t="s">
        <v>22</v>
      </c>
      <c r="B8" s="3" t="e">
        <f>NA()</f>
        <v>#N/A</v>
      </c>
      <c r="C8" s="3">
        <v>3.65</v>
      </c>
      <c r="D8" s="3">
        <v>3.64</v>
      </c>
      <c r="E8" s="3">
        <v>3.62</v>
      </c>
      <c r="F8" s="3">
        <v>3.59</v>
      </c>
      <c r="G8" s="3">
        <v>3.48</v>
      </c>
      <c r="H8" s="3">
        <v>3.37</v>
      </c>
      <c r="I8" s="3">
        <v>3.14</v>
      </c>
      <c r="J8" s="3">
        <v>3.18</v>
      </c>
      <c r="K8" s="3">
        <v>3.25</v>
      </c>
      <c r="L8" s="3">
        <v>3.34</v>
      </c>
      <c r="M8" s="3">
        <v>3.34</v>
      </c>
      <c r="N8" s="3">
        <v>3.45</v>
      </c>
      <c r="O8" s="3" t="e">
        <f>NA()</f>
        <v>#N/A</v>
      </c>
      <c r="P8" s="3">
        <v>3.45</v>
      </c>
      <c r="Q8" s="3">
        <v>3.44</v>
      </c>
      <c r="R8" s="3">
        <v>3.35</v>
      </c>
      <c r="S8" s="3">
        <v>3.34</v>
      </c>
      <c r="T8" s="3">
        <v>3.29</v>
      </c>
      <c r="U8" s="3">
        <v>3.29</v>
      </c>
      <c r="V8" s="3">
        <v>3.28</v>
      </c>
      <c r="W8" s="3">
        <v>3.23</v>
      </c>
      <c r="X8" s="3">
        <v>3.22</v>
      </c>
      <c r="Y8" s="3">
        <v>3.17</v>
      </c>
      <c r="Z8" s="3">
        <v>3.26</v>
      </c>
      <c r="AA8" s="3">
        <v>3.21</v>
      </c>
      <c r="AB8" s="3">
        <v>3.2</v>
      </c>
      <c r="AC8" s="3">
        <v>3.3</v>
      </c>
      <c r="AD8" s="3">
        <v>3.24</v>
      </c>
      <c r="AE8" s="3">
        <v>3.23</v>
      </c>
      <c r="AF8" s="3" t="e">
        <f>NA()</f>
        <v>#N/A</v>
      </c>
      <c r="AG8" s="3">
        <v>3.23</v>
      </c>
      <c r="AH8" s="3">
        <v>3.27</v>
      </c>
      <c r="AI8" s="3">
        <v>3.33</v>
      </c>
      <c r="AJ8" s="3">
        <v>3.32</v>
      </c>
      <c r="AK8" s="3">
        <v>3.35</v>
      </c>
      <c r="AL8" s="3">
        <v>3.34</v>
      </c>
      <c r="AM8" s="3">
        <v>3.34</v>
      </c>
      <c r="AN8" s="3">
        <v>3.33</v>
      </c>
      <c r="AO8" s="3">
        <v>3.23</v>
      </c>
      <c r="AP8" s="3">
        <v>3.15</v>
      </c>
      <c r="AQ8" s="3">
        <v>3.14</v>
      </c>
      <c r="AR8" s="3">
        <v>2.99</v>
      </c>
      <c r="AS8" s="3">
        <v>3.05</v>
      </c>
      <c r="AT8" s="3">
        <v>3</v>
      </c>
      <c r="AU8" s="3">
        <v>3.09</v>
      </c>
      <c r="AV8" s="3">
        <v>3.08</v>
      </c>
      <c r="AW8" s="3">
        <v>3.11</v>
      </c>
      <c r="AX8" s="3">
        <v>3.1</v>
      </c>
      <c r="AY8" s="3">
        <v>3.04</v>
      </c>
      <c r="AZ8" s="3">
        <v>3.03</v>
      </c>
      <c r="BA8" s="3">
        <v>3.02</v>
      </c>
      <c r="BB8" s="3">
        <v>3</v>
      </c>
      <c r="BC8" s="3">
        <v>2.98</v>
      </c>
      <c r="BD8" s="3">
        <v>2.96</v>
      </c>
      <c r="BE8" s="3">
        <v>2.99</v>
      </c>
      <c r="BF8" s="3">
        <v>3.12</v>
      </c>
      <c r="BG8" s="3">
        <v>3.26</v>
      </c>
      <c r="BH8" s="3">
        <v>3.25</v>
      </c>
      <c r="BI8" s="3">
        <v>3.29</v>
      </c>
      <c r="BJ8" s="3">
        <v>3.28</v>
      </c>
      <c r="BK8" s="3">
        <v>3.27</v>
      </c>
      <c r="BL8" s="3">
        <v>3.25</v>
      </c>
      <c r="BM8" s="3">
        <v>3.17</v>
      </c>
      <c r="BN8" s="3">
        <v>3.09</v>
      </c>
      <c r="BO8" s="3">
        <v>3.06</v>
      </c>
      <c r="BP8" s="3">
        <v>2.79</v>
      </c>
      <c r="BQ8" s="3">
        <v>2.94</v>
      </c>
      <c r="BR8" s="3">
        <v>2.91</v>
      </c>
      <c r="BS8" s="3">
        <v>2.79</v>
      </c>
      <c r="BT8" s="3">
        <v>2.91</v>
      </c>
      <c r="BU8" s="3">
        <v>2.87</v>
      </c>
      <c r="BV8" s="3">
        <v>2.82</v>
      </c>
      <c r="BW8" s="3">
        <v>2.88</v>
      </c>
      <c r="BX8" s="3">
        <v>2.84</v>
      </c>
      <c r="BY8" s="3">
        <v>2.78</v>
      </c>
      <c r="BZ8" s="3">
        <v>2.85</v>
      </c>
      <c r="CA8" s="3">
        <v>2.92</v>
      </c>
      <c r="CB8" s="3">
        <v>2.86</v>
      </c>
      <c r="CC8" s="3">
        <v>2.79</v>
      </c>
      <c r="CD8" s="3">
        <v>2.87</v>
      </c>
      <c r="CE8" s="3">
        <v>2.78</v>
      </c>
      <c r="CF8" s="3">
        <v>2.72</v>
      </c>
    </row>
    <row r="9" spans="1:84">
      <c r="A9" s="1" t="s">
        <v>2</v>
      </c>
      <c r="B9" s="3">
        <v>3.16</v>
      </c>
      <c r="C9" s="3">
        <v>3.37</v>
      </c>
      <c r="D9" s="3">
        <v>3.38</v>
      </c>
      <c r="E9" s="3">
        <v>3.46</v>
      </c>
      <c r="F9" s="3">
        <v>3.46</v>
      </c>
      <c r="G9" s="3">
        <v>3.47</v>
      </c>
      <c r="H9" s="3">
        <v>3.33</v>
      </c>
      <c r="I9" s="3">
        <v>3.26</v>
      </c>
      <c r="J9" s="3">
        <v>3.34</v>
      </c>
      <c r="K9" s="3">
        <v>3.35</v>
      </c>
      <c r="L9" s="3">
        <v>3.35</v>
      </c>
      <c r="M9" s="3">
        <v>3.44</v>
      </c>
      <c r="N9" s="3">
        <v>3.44</v>
      </c>
      <c r="O9" s="3" t="e">
        <f>NA()</f>
        <v>#N/A</v>
      </c>
      <c r="P9" s="3">
        <v>3.46</v>
      </c>
      <c r="Q9" s="3">
        <v>3.47</v>
      </c>
      <c r="R9" s="3">
        <v>3.31</v>
      </c>
      <c r="S9" s="3">
        <v>3.32</v>
      </c>
      <c r="T9" s="3">
        <v>3.33</v>
      </c>
      <c r="U9" s="3">
        <v>3.25</v>
      </c>
      <c r="V9" s="3">
        <v>3.26</v>
      </c>
      <c r="W9" s="3">
        <v>3.27</v>
      </c>
      <c r="X9" s="3">
        <v>3.1</v>
      </c>
      <c r="Y9" s="3">
        <v>3.1</v>
      </c>
      <c r="Z9" s="3">
        <v>3.29</v>
      </c>
      <c r="AA9" s="3">
        <v>3.29</v>
      </c>
      <c r="AB9" s="3">
        <v>3.21</v>
      </c>
      <c r="AC9" s="3">
        <v>3.31</v>
      </c>
      <c r="AD9" s="3">
        <v>3.22</v>
      </c>
      <c r="AE9" s="3">
        <v>3.23</v>
      </c>
      <c r="AF9" s="3" t="e">
        <f>NA()</f>
        <v>#N/A</v>
      </c>
      <c r="AG9" s="3">
        <v>3.24</v>
      </c>
      <c r="AH9" s="3">
        <v>3.55</v>
      </c>
      <c r="AI9" s="3">
        <v>3.51</v>
      </c>
      <c r="AJ9" s="3">
        <v>3.37</v>
      </c>
      <c r="AK9" s="3">
        <v>3.43</v>
      </c>
      <c r="AL9" s="3">
        <v>3.38</v>
      </c>
      <c r="AM9" s="3">
        <v>3.37</v>
      </c>
      <c r="AN9" s="3">
        <v>3.38</v>
      </c>
      <c r="AO9" s="3">
        <v>3.25</v>
      </c>
      <c r="AP9" s="3">
        <v>3.09</v>
      </c>
      <c r="AQ9" s="3">
        <v>3.12</v>
      </c>
      <c r="AR9" s="3">
        <v>3.04</v>
      </c>
      <c r="AS9" s="3">
        <v>3.05</v>
      </c>
      <c r="AT9" s="3">
        <v>2.97</v>
      </c>
      <c r="AU9" s="3">
        <v>3.03</v>
      </c>
      <c r="AV9" s="3">
        <v>3.06</v>
      </c>
      <c r="AW9" s="3">
        <v>3.1</v>
      </c>
      <c r="AX9" s="3">
        <v>3.08</v>
      </c>
      <c r="AY9" s="3">
        <v>2.98</v>
      </c>
      <c r="AZ9" s="3">
        <v>2.99</v>
      </c>
      <c r="BA9" s="3">
        <v>2.99</v>
      </c>
      <c r="BB9" s="3">
        <v>2.96</v>
      </c>
      <c r="BC9" s="3">
        <v>2.97</v>
      </c>
      <c r="BD9" s="3">
        <v>2.93</v>
      </c>
      <c r="BE9" s="3">
        <v>2.94</v>
      </c>
      <c r="BF9" s="3">
        <v>3.06</v>
      </c>
      <c r="BG9" s="3">
        <v>3.14</v>
      </c>
      <c r="BH9" s="3">
        <v>3.28</v>
      </c>
      <c r="BI9" s="3">
        <v>3.25</v>
      </c>
      <c r="BJ9" s="3">
        <v>3.26</v>
      </c>
      <c r="BK9" s="3">
        <v>3.23</v>
      </c>
      <c r="BL9" s="3">
        <v>3.15</v>
      </c>
      <c r="BM9" s="3">
        <v>3.12</v>
      </c>
      <c r="BN9" s="3">
        <v>3.03</v>
      </c>
      <c r="BO9" s="3">
        <v>3.04</v>
      </c>
      <c r="BP9" s="3">
        <v>3</v>
      </c>
      <c r="BQ9" s="3">
        <v>3.01</v>
      </c>
      <c r="BR9" s="3">
        <v>3.01</v>
      </c>
      <c r="BS9" s="3">
        <v>3.02</v>
      </c>
      <c r="BT9" s="3">
        <v>3.03</v>
      </c>
      <c r="BU9" s="3">
        <v>3.05</v>
      </c>
      <c r="BV9" s="3">
        <v>3</v>
      </c>
      <c r="BW9" s="3">
        <v>2.94</v>
      </c>
      <c r="BX9" s="3">
        <v>2.95</v>
      </c>
      <c r="BY9" s="3">
        <v>3.02</v>
      </c>
      <c r="BZ9" s="3">
        <v>3.03</v>
      </c>
      <c r="CA9" s="3">
        <v>3.04</v>
      </c>
      <c r="CB9" s="3">
        <v>3.05</v>
      </c>
      <c r="CC9" s="3">
        <v>2.9</v>
      </c>
      <c r="CD9" s="3">
        <v>2.91</v>
      </c>
      <c r="CE9" s="3">
        <v>2.83</v>
      </c>
      <c r="CF9" s="3">
        <v>2.92</v>
      </c>
    </row>
    <row r="10" spans="1:84">
      <c r="A10" s="1" t="s">
        <v>27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  <c r="N10" s="3" t="e">
        <f>NA()</f>
        <v>#N/A</v>
      </c>
      <c r="O10" s="3" t="e">
        <f>NA()</f>
        <v>#N/A</v>
      </c>
      <c r="P10" s="3" t="e">
        <f>NA()</f>
        <v>#N/A</v>
      </c>
      <c r="Q10" s="3" t="e">
        <f>NA()</f>
        <v>#N/A</v>
      </c>
      <c r="R10" s="3" t="e">
        <f>NA()</f>
        <v>#N/A</v>
      </c>
      <c r="S10" s="3" t="e">
        <f>NA()</f>
        <v>#N/A</v>
      </c>
      <c r="T10" s="3" t="e">
        <f>NA()</f>
        <v>#N/A</v>
      </c>
      <c r="U10" s="3" t="e">
        <f>NA()</f>
        <v>#N/A</v>
      </c>
      <c r="V10" s="3" t="e">
        <f>NA()</f>
        <v>#N/A</v>
      </c>
      <c r="W10" s="3" t="e">
        <f>NA()</f>
        <v>#N/A</v>
      </c>
      <c r="X10" s="3" t="e">
        <f>NA()</f>
        <v>#N/A</v>
      </c>
      <c r="Y10" s="3" t="e">
        <f>NA()</f>
        <v>#N/A</v>
      </c>
      <c r="Z10" s="3" t="e">
        <f>NA()</f>
        <v>#N/A</v>
      </c>
      <c r="AA10" s="3" t="e">
        <f>NA()</f>
        <v>#N/A</v>
      </c>
      <c r="AB10" s="3" t="e">
        <f>NA()</f>
        <v>#N/A</v>
      </c>
      <c r="AC10" s="3" t="e">
        <f>NA()</f>
        <v>#N/A</v>
      </c>
      <c r="AD10" s="3" t="e">
        <f>NA()</f>
        <v>#N/A</v>
      </c>
      <c r="AE10" s="3" t="e">
        <f>NA()</f>
        <v>#N/A</v>
      </c>
      <c r="AF10" s="3" t="e">
        <f>NA()</f>
        <v>#N/A</v>
      </c>
      <c r="AG10" s="3" t="e">
        <f>NA()</f>
        <v>#N/A</v>
      </c>
      <c r="AH10" s="3" t="e">
        <f>NA()</f>
        <v>#N/A</v>
      </c>
      <c r="AI10" s="3" t="e">
        <f>NA()</f>
        <v>#N/A</v>
      </c>
      <c r="AJ10" s="3" t="e">
        <f>NA()</f>
        <v>#N/A</v>
      </c>
      <c r="AK10" s="3" t="e">
        <f>NA()</f>
        <v>#N/A</v>
      </c>
      <c r="AL10" s="3" t="e">
        <f>NA()</f>
        <v>#N/A</v>
      </c>
      <c r="AM10" s="3" t="e">
        <f>NA()</f>
        <v>#N/A</v>
      </c>
      <c r="AN10" s="3" t="e">
        <f>NA()</f>
        <v>#N/A</v>
      </c>
      <c r="AO10" s="3" t="e">
        <f>NA()</f>
        <v>#N/A</v>
      </c>
      <c r="AP10" s="3" t="e">
        <f>NA()</f>
        <v>#N/A</v>
      </c>
      <c r="AQ10" s="3" t="e">
        <f>NA()</f>
        <v>#N/A</v>
      </c>
      <c r="AR10" s="3" t="e">
        <f>NA()</f>
        <v>#N/A</v>
      </c>
      <c r="AS10" s="3" t="e">
        <f>NA()</f>
        <v>#N/A</v>
      </c>
      <c r="AT10" s="3" t="e">
        <f>NA()</f>
        <v>#N/A</v>
      </c>
      <c r="AU10" s="3" t="e">
        <f>NA()</f>
        <v>#N/A</v>
      </c>
      <c r="AV10" s="3" t="e">
        <f>NA()</f>
        <v>#N/A</v>
      </c>
      <c r="AW10" s="3" t="e">
        <f>NA()</f>
        <v>#N/A</v>
      </c>
      <c r="AX10" s="3" t="e">
        <f>NA()</f>
        <v>#N/A</v>
      </c>
      <c r="AY10" s="3" t="e">
        <f>NA()</f>
        <v>#N/A</v>
      </c>
      <c r="AZ10" s="3" t="e">
        <f>NA()</f>
        <v>#N/A</v>
      </c>
      <c r="BA10" s="3" t="e">
        <f>NA()</f>
        <v>#N/A</v>
      </c>
      <c r="BB10" s="3" t="e">
        <f>NA()</f>
        <v>#N/A</v>
      </c>
      <c r="BC10" s="3" t="e">
        <f>NA()</f>
        <v>#N/A</v>
      </c>
      <c r="BD10" s="3" t="e">
        <f>NA()</f>
        <v>#N/A</v>
      </c>
      <c r="BE10" s="3" t="e">
        <f>NA()</f>
        <v>#N/A</v>
      </c>
      <c r="BF10" s="3" t="e">
        <f>NA()</f>
        <v>#N/A</v>
      </c>
      <c r="BG10" s="3" t="e">
        <f>NA()</f>
        <v>#N/A</v>
      </c>
      <c r="BH10" s="3" t="e">
        <f>NA()</f>
        <v>#N/A</v>
      </c>
      <c r="BI10" s="3" t="e">
        <f>NA()</f>
        <v>#N/A</v>
      </c>
      <c r="BJ10" s="3" t="e">
        <f>NA()</f>
        <v>#N/A</v>
      </c>
      <c r="BK10" s="3" t="e">
        <f>NA()</f>
        <v>#N/A</v>
      </c>
      <c r="BL10" s="3" t="e">
        <f>NA()</f>
        <v>#N/A</v>
      </c>
      <c r="BM10" s="3" t="e">
        <f>NA()</f>
        <v>#N/A</v>
      </c>
      <c r="BN10" s="3" t="e">
        <f>NA()</f>
        <v>#N/A</v>
      </c>
      <c r="BO10" s="3" t="e">
        <f>NA()</f>
        <v>#N/A</v>
      </c>
      <c r="BP10" s="3">
        <v>3.23</v>
      </c>
      <c r="BQ10" s="3">
        <v>3.18</v>
      </c>
      <c r="BR10" s="3">
        <v>3.17</v>
      </c>
      <c r="BS10" s="3">
        <v>3.08</v>
      </c>
      <c r="BT10" s="3">
        <v>3.03</v>
      </c>
      <c r="BU10" s="3">
        <v>3.02</v>
      </c>
      <c r="BV10" s="3">
        <v>3.04</v>
      </c>
      <c r="BW10" s="3">
        <v>3.11</v>
      </c>
      <c r="BX10" s="3">
        <v>3.02</v>
      </c>
      <c r="BY10" s="3">
        <v>3.04</v>
      </c>
      <c r="BZ10" s="3">
        <v>3.07</v>
      </c>
      <c r="CA10" s="3">
        <v>3.06</v>
      </c>
      <c r="CB10" s="3">
        <v>3.09</v>
      </c>
      <c r="CC10" s="3">
        <v>3.12</v>
      </c>
      <c r="CD10" s="3">
        <v>3.1</v>
      </c>
      <c r="CE10" s="3">
        <v>3.04</v>
      </c>
      <c r="CF10" s="3">
        <v>3.03</v>
      </c>
    </row>
    <row r="11" spans="1:84">
      <c r="A11" s="1" t="s">
        <v>28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  <c r="N11" s="3" t="e">
        <f>NA()</f>
        <v>#N/A</v>
      </c>
      <c r="O11" s="3" t="e">
        <f>NA()</f>
        <v>#N/A</v>
      </c>
      <c r="P11" s="3" t="e">
        <f>NA()</f>
        <v>#N/A</v>
      </c>
      <c r="Q11" s="3" t="e">
        <f>NA()</f>
        <v>#N/A</v>
      </c>
      <c r="R11" s="3" t="e">
        <f>NA()</f>
        <v>#N/A</v>
      </c>
      <c r="S11" s="3" t="e">
        <f>NA()</f>
        <v>#N/A</v>
      </c>
      <c r="T11" s="3" t="e">
        <f>NA()</f>
        <v>#N/A</v>
      </c>
      <c r="U11" s="3" t="e">
        <f>NA()</f>
        <v>#N/A</v>
      </c>
      <c r="V11" s="3" t="e">
        <f>NA()</f>
        <v>#N/A</v>
      </c>
      <c r="W11" s="3" t="e">
        <f>NA()</f>
        <v>#N/A</v>
      </c>
      <c r="X11" s="3" t="e">
        <f>NA()</f>
        <v>#N/A</v>
      </c>
      <c r="Y11" s="3" t="e">
        <f>NA()</f>
        <v>#N/A</v>
      </c>
      <c r="Z11" s="3" t="e">
        <f>NA()</f>
        <v>#N/A</v>
      </c>
      <c r="AA11" s="3" t="e">
        <f>NA()</f>
        <v>#N/A</v>
      </c>
      <c r="AB11" s="3" t="e">
        <f>NA()</f>
        <v>#N/A</v>
      </c>
      <c r="AC11" s="3" t="e">
        <f>NA()</f>
        <v>#N/A</v>
      </c>
      <c r="AD11" s="3" t="e">
        <f>NA()</f>
        <v>#N/A</v>
      </c>
      <c r="AE11" s="3" t="e">
        <f>NA()</f>
        <v>#N/A</v>
      </c>
      <c r="AF11" s="3" t="e">
        <f>NA()</f>
        <v>#N/A</v>
      </c>
      <c r="AG11" s="3" t="e">
        <f>NA()</f>
        <v>#N/A</v>
      </c>
      <c r="AH11" s="3" t="e">
        <f>NA()</f>
        <v>#N/A</v>
      </c>
      <c r="AI11" s="3" t="e">
        <f>NA()</f>
        <v>#N/A</v>
      </c>
      <c r="AJ11" s="3" t="e">
        <f>NA()</f>
        <v>#N/A</v>
      </c>
      <c r="AK11" s="3" t="e">
        <f>NA()</f>
        <v>#N/A</v>
      </c>
      <c r="AL11" s="3" t="e">
        <f>NA()</f>
        <v>#N/A</v>
      </c>
      <c r="AM11" s="3" t="e">
        <f>NA()</f>
        <v>#N/A</v>
      </c>
      <c r="AN11" s="3" t="e">
        <f>NA()</f>
        <v>#N/A</v>
      </c>
      <c r="AO11" s="3" t="e">
        <f>NA()</f>
        <v>#N/A</v>
      </c>
      <c r="AP11" s="3" t="e">
        <f>NA()</f>
        <v>#N/A</v>
      </c>
      <c r="AQ11" s="3" t="e">
        <f>NA()</f>
        <v>#N/A</v>
      </c>
      <c r="AR11" s="3" t="e">
        <f>NA()</f>
        <v>#N/A</v>
      </c>
      <c r="AS11" s="3" t="e">
        <f>NA()</f>
        <v>#N/A</v>
      </c>
      <c r="AT11" s="3" t="e">
        <f>NA()</f>
        <v>#N/A</v>
      </c>
      <c r="AU11" s="3" t="e">
        <f>NA()</f>
        <v>#N/A</v>
      </c>
      <c r="AV11" s="3" t="e">
        <f>NA()</f>
        <v>#N/A</v>
      </c>
      <c r="AW11" s="3" t="e">
        <f>NA()</f>
        <v>#N/A</v>
      </c>
      <c r="AX11" s="3" t="e">
        <f>NA()</f>
        <v>#N/A</v>
      </c>
      <c r="AY11" s="3" t="e">
        <f>NA()</f>
        <v>#N/A</v>
      </c>
      <c r="AZ11" s="3" t="e">
        <f>NA()</f>
        <v>#N/A</v>
      </c>
      <c r="BA11" s="3" t="e">
        <f>NA()</f>
        <v>#N/A</v>
      </c>
      <c r="BB11" s="3" t="e">
        <f>NA()</f>
        <v>#N/A</v>
      </c>
      <c r="BC11" s="3" t="e">
        <f>NA()</f>
        <v>#N/A</v>
      </c>
      <c r="BD11" s="3" t="e">
        <f>NA()</f>
        <v>#N/A</v>
      </c>
      <c r="BE11" s="3" t="e">
        <f>NA()</f>
        <v>#N/A</v>
      </c>
      <c r="BF11" s="3" t="e">
        <f>NA()</f>
        <v>#N/A</v>
      </c>
      <c r="BG11" s="3" t="e">
        <f>NA()</f>
        <v>#N/A</v>
      </c>
      <c r="BH11" s="3" t="e">
        <f>NA()</f>
        <v>#N/A</v>
      </c>
      <c r="BI11" s="3" t="e">
        <f>NA()</f>
        <v>#N/A</v>
      </c>
      <c r="BJ11" s="3" t="e">
        <f>NA()</f>
        <v>#N/A</v>
      </c>
      <c r="BK11" s="3" t="e">
        <f>NA()</f>
        <v>#N/A</v>
      </c>
      <c r="BL11" s="3" t="e">
        <f>NA()</f>
        <v>#N/A</v>
      </c>
      <c r="BM11" s="3" t="e">
        <f>NA()</f>
        <v>#N/A</v>
      </c>
      <c r="BN11" s="3" t="e">
        <f>NA()</f>
        <v>#N/A</v>
      </c>
      <c r="BO11" s="3" t="e">
        <f>NA()</f>
        <v>#N/A</v>
      </c>
      <c r="BP11" s="3" t="e">
        <f>NA()</f>
        <v>#N/A</v>
      </c>
      <c r="BQ11" s="3" t="e">
        <f>NA()</f>
        <v>#N/A</v>
      </c>
      <c r="BR11" s="3" t="e">
        <f>NA()</f>
        <v>#N/A</v>
      </c>
      <c r="BS11" s="3" t="e">
        <f>NA()</f>
        <v>#N/A</v>
      </c>
      <c r="BT11" s="3" t="e">
        <f>NA()</f>
        <v>#N/A</v>
      </c>
      <c r="BU11" s="3" t="e">
        <f>NA()</f>
        <v>#N/A</v>
      </c>
      <c r="BV11" s="3">
        <v>3.12</v>
      </c>
      <c r="BW11" s="3">
        <v>3.12</v>
      </c>
      <c r="BX11" s="3">
        <v>3.08</v>
      </c>
      <c r="BY11" s="3">
        <v>3.12</v>
      </c>
      <c r="BZ11" s="3">
        <v>3.12</v>
      </c>
      <c r="CA11" s="3">
        <v>3.11</v>
      </c>
      <c r="CB11" s="3">
        <v>3.1</v>
      </c>
      <c r="CC11" s="3">
        <v>3.14</v>
      </c>
      <c r="CD11" s="3">
        <v>3.1</v>
      </c>
      <c r="CE11" s="3">
        <v>3.09</v>
      </c>
      <c r="CF11" s="3">
        <v>3.09</v>
      </c>
    </row>
    <row r="12" spans="1:84">
      <c r="A12" s="1" t="s">
        <v>17</v>
      </c>
      <c r="B12" s="3">
        <v>3.58</v>
      </c>
      <c r="C12" s="3">
        <v>3.76</v>
      </c>
      <c r="D12" s="3">
        <v>3.76</v>
      </c>
      <c r="E12" s="3">
        <v>3.75</v>
      </c>
      <c r="F12" s="3">
        <v>3.79</v>
      </c>
      <c r="G12" s="3">
        <v>3.73</v>
      </c>
      <c r="H12" s="3">
        <v>3.68</v>
      </c>
      <c r="I12" s="3">
        <v>3.63</v>
      </c>
      <c r="J12" s="3">
        <v>3.72</v>
      </c>
      <c r="K12" s="3">
        <v>3.71</v>
      </c>
      <c r="L12" s="3">
        <v>3.86</v>
      </c>
      <c r="M12" s="3">
        <v>3.85</v>
      </c>
      <c r="N12" s="3">
        <v>3.85</v>
      </c>
      <c r="O12" s="3">
        <v>3.89</v>
      </c>
      <c r="P12" s="3">
        <v>3.89</v>
      </c>
      <c r="Q12" s="3">
        <v>3.88</v>
      </c>
      <c r="R12" s="3">
        <v>3.83</v>
      </c>
      <c r="S12" s="3">
        <v>3.67</v>
      </c>
      <c r="T12" s="3">
        <v>3.57</v>
      </c>
      <c r="U12" s="3">
        <v>3.55</v>
      </c>
      <c r="V12" s="3">
        <v>3.54</v>
      </c>
      <c r="W12" s="3">
        <v>3.49</v>
      </c>
      <c r="X12" s="3">
        <v>3.38</v>
      </c>
      <c r="Y12" s="3">
        <v>3.38</v>
      </c>
      <c r="Z12" s="3">
        <v>3.74</v>
      </c>
      <c r="AA12" s="3">
        <v>3.67</v>
      </c>
      <c r="AB12" s="3">
        <v>3.61</v>
      </c>
      <c r="AC12" s="3">
        <v>3.72</v>
      </c>
      <c r="AD12" s="3">
        <v>3.66</v>
      </c>
      <c r="AE12" s="3">
        <v>3.65</v>
      </c>
      <c r="AF12" s="3" t="e">
        <f>NA()</f>
        <v>#N/A</v>
      </c>
      <c r="AG12" s="3">
        <v>3.63</v>
      </c>
      <c r="AH12" s="3">
        <v>3.68</v>
      </c>
      <c r="AI12" s="3">
        <v>3.68</v>
      </c>
      <c r="AJ12" s="3">
        <v>3.67</v>
      </c>
      <c r="AK12" s="3">
        <v>3.73</v>
      </c>
      <c r="AL12" s="3">
        <v>3.72</v>
      </c>
      <c r="AM12" s="3">
        <v>3.59</v>
      </c>
      <c r="AN12" s="3">
        <v>3.53</v>
      </c>
      <c r="AO12" s="3">
        <v>3.39</v>
      </c>
      <c r="AP12" s="3">
        <v>3.39</v>
      </c>
      <c r="AQ12" s="3">
        <v>3.43</v>
      </c>
      <c r="AR12" s="3">
        <v>3.36</v>
      </c>
      <c r="AS12" s="3">
        <v>3.35</v>
      </c>
      <c r="AT12" s="3">
        <v>3.31</v>
      </c>
      <c r="AU12" s="3">
        <v>3.33</v>
      </c>
      <c r="AV12" s="3">
        <v>3.29</v>
      </c>
      <c r="AW12" s="3">
        <v>3.31</v>
      </c>
      <c r="AX12" s="3">
        <v>3.37</v>
      </c>
      <c r="AY12" s="3">
        <v>3.36</v>
      </c>
      <c r="AZ12" s="3">
        <v>3.34</v>
      </c>
      <c r="BA12" s="3">
        <v>3.34</v>
      </c>
      <c r="BB12" s="3">
        <v>3.32</v>
      </c>
      <c r="BC12" s="3">
        <v>3.31</v>
      </c>
      <c r="BD12" s="3">
        <v>3.3</v>
      </c>
      <c r="BE12" s="3">
        <v>3.29</v>
      </c>
      <c r="BF12" s="3">
        <v>3.42</v>
      </c>
      <c r="BG12" s="3">
        <v>3.48</v>
      </c>
      <c r="BH12" s="3">
        <v>3.5</v>
      </c>
      <c r="BI12" s="3">
        <v>3.49</v>
      </c>
      <c r="BJ12" s="3">
        <v>3.48</v>
      </c>
      <c r="BK12" s="3">
        <v>3.52</v>
      </c>
      <c r="BL12" s="3">
        <v>3.43</v>
      </c>
      <c r="BM12" s="3">
        <v>3.33</v>
      </c>
      <c r="BN12" s="3">
        <v>3.24</v>
      </c>
      <c r="BO12" s="3">
        <v>3.23</v>
      </c>
      <c r="BP12" s="3">
        <v>3.29</v>
      </c>
      <c r="BQ12" s="3">
        <v>3.28</v>
      </c>
      <c r="BR12" s="3">
        <v>3.19</v>
      </c>
      <c r="BS12" s="3">
        <v>3.17</v>
      </c>
      <c r="BT12" s="3">
        <v>3.07</v>
      </c>
      <c r="BU12" s="3">
        <v>3.12</v>
      </c>
      <c r="BV12" s="3">
        <v>3.08</v>
      </c>
      <c r="BW12" s="3">
        <v>3.15</v>
      </c>
      <c r="BX12" s="3">
        <v>3.13</v>
      </c>
      <c r="BY12" s="3">
        <v>3.11</v>
      </c>
      <c r="BZ12" s="3">
        <v>3.09</v>
      </c>
      <c r="CA12" s="3">
        <v>3.12</v>
      </c>
      <c r="CB12" s="3">
        <v>3.15</v>
      </c>
      <c r="CC12" s="3">
        <v>3.17</v>
      </c>
      <c r="CD12" s="3">
        <v>3.15</v>
      </c>
      <c r="CE12" s="3">
        <v>3.14</v>
      </c>
      <c r="CF12" s="3">
        <v>3.12</v>
      </c>
    </row>
    <row r="13" spans="1:84">
      <c r="A13" s="1" t="s">
        <v>18</v>
      </c>
      <c r="B13" s="3">
        <v>3.68</v>
      </c>
      <c r="C13" s="3">
        <v>3.84</v>
      </c>
      <c r="D13" s="3">
        <v>3.8</v>
      </c>
      <c r="E13" s="3">
        <v>3.84</v>
      </c>
      <c r="F13" s="3">
        <v>3.75</v>
      </c>
      <c r="G13" s="3">
        <v>3.75</v>
      </c>
      <c r="H13" s="3">
        <v>3.71</v>
      </c>
      <c r="I13" s="3">
        <v>3.67</v>
      </c>
      <c r="J13" s="3">
        <v>3.71</v>
      </c>
      <c r="K13" s="3">
        <v>3.71</v>
      </c>
      <c r="L13" s="3">
        <v>3.88</v>
      </c>
      <c r="M13" s="3">
        <v>3.91</v>
      </c>
      <c r="N13" s="3">
        <v>3.89</v>
      </c>
      <c r="O13" s="3">
        <v>3.91</v>
      </c>
      <c r="P13" s="3">
        <v>3.91</v>
      </c>
      <c r="Q13" s="3">
        <v>3.91</v>
      </c>
      <c r="R13" s="3">
        <v>3.83</v>
      </c>
      <c r="S13" s="3">
        <v>3.69</v>
      </c>
      <c r="T13" s="3">
        <v>3.65</v>
      </c>
      <c r="U13" s="3">
        <v>3.65</v>
      </c>
      <c r="V13" s="3">
        <v>3.64</v>
      </c>
      <c r="W13" s="3">
        <v>3.55</v>
      </c>
      <c r="X13" s="3">
        <v>3.55</v>
      </c>
      <c r="Y13" s="3">
        <v>3.55</v>
      </c>
      <c r="Z13" s="3">
        <v>3.68</v>
      </c>
      <c r="AA13" s="3">
        <v>3.67</v>
      </c>
      <c r="AB13" s="3">
        <v>3.63</v>
      </c>
      <c r="AC13" s="3">
        <v>3.72</v>
      </c>
      <c r="AD13" s="3">
        <v>3.76</v>
      </c>
      <c r="AE13" s="3">
        <v>3.76</v>
      </c>
      <c r="AF13" s="3" t="e">
        <f>NA()</f>
        <v>#N/A</v>
      </c>
      <c r="AG13" s="3">
        <v>3.76</v>
      </c>
      <c r="AH13" s="3">
        <v>3.81</v>
      </c>
      <c r="AI13" s="3">
        <v>3.81</v>
      </c>
      <c r="AJ13" s="3">
        <v>3.8</v>
      </c>
      <c r="AK13" s="3">
        <v>3.8</v>
      </c>
      <c r="AL13" s="3">
        <v>3.75</v>
      </c>
      <c r="AM13" s="3">
        <v>3.65</v>
      </c>
      <c r="AN13" s="3">
        <v>3.6</v>
      </c>
      <c r="AO13" s="3">
        <v>3.44</v>
      </c>
      <c r="AP13" s="3">
        <v>3.44</v>
      </c>
      <c r="AQ13" s="3">
        <v>3.49</v>
      </c>
      <c r="AR13" s="3">
        <v>3.43</v>
      </c>
      <c r="AS13" s="3">
        <v>3.38</v>
      </c>
      <c r="AT13" s="3">
        <v>3.35</v>
      </c>
      <c r="AU13" s="3">
        <v>3.35</v>
      </c>
      <c r="AV13" s="3">
        <v>3.34</v>
      </c>
      <c r="AW13" s="3">
        <v>3.36</v>
      </c>
      <c r="AX13" s="3">
        <v>3.33</v>
      </c>
      <c r="AY13" s="3">
        <v>3.33</v>
      </c>
      <c r="AZ13" s="3">
        <v>3.3</v>
      </c>
      <c r="BA13" s="3">
        <v>3.29</v>
      </c>
      <c r="BB13" s="3">
        <v>3.28</v>
      </c>
      <c r="BC13" s="3">
        <v>3.28</v>
      </c>
      <c r="BD13" s="3">
        <v>3.27</v>
      </c>
      <c r="BE13" s="3">
        <v>3.32</v>
      </c>
      <c r="BF13" s="3">
        <v>3.43</v>
      </c>
      <c r="BG13" s="3">
        <v>3.54</v>
      </c>
      <c r="BH13" s="3">
        <v>3.54</v>
      </c>
      <c r="BI13" s="3">
        <v>3.65</v>
      </c>
      <c r="BJ13" s="3">
        <v>3.62</v>
      </c>
      <c r="BK13" s="3">
        <v>3.65</v>
      </c>
      <c r="BL13" s="3">
        <v>3.58</v>
      </c>
      <c r="BM13" s="3">
        <v>3.46</v>
      </c>
      <c r="BN13" s="3">
        <v>3.45</v>
      </c>
      <c r="BO13" s="3">
        <v>3.45</v>
      </c>
      <c r="BP13" s="3">
        <v>3.5</v>
      </c>
      <c r="BQ13" s="3">
        <v>3.44</v>
      </c>
      <c r="BR13" s="3">
        <v>3.31</v>
      </c>
      <c r="BS13" s="3">
        <v>3.3</v>
      </c>
      <c r="BT13" s="3">
        <v>3.17</v>
      </c>
      <c r="BU13" s="3">
        <v>3.05</v>
      </c>
      <c r="BV13" s="3">
        <v>3.19</v>
      </c>
      <c r="BW13" s="3">
        <v>3.28</v>
      </c>
      <c r="BX13" s="3">
        <v>3.24</v>
      </c>
      <c r="BY13" s="3">
        <v>3.19</v>
      </c>
      <c r="BZ13" s="3">
        <v>3.22</v>
      </c>
      <c r="CA13" s="3">
        <v>3.21</v>
      </c>
      <c r="CB13" s="3">
        <v>3.27</v>
      </c>
      <c r="CC13" s="3">
        <v>3.26</v>
      </c>
      <c r="CD13" s="3">
        <v>3.26</v>
      </c>
      <c r="CE13" s="3">
        <v>3.25</v>
      </c>
      <c r="CF13" s="3">
        <v>3.24</v>
      </c>
    </row>
    <row r="14" spans="1:84">
      <c r="A14" s="1"/>
    </row>
    <row r="15" spans="1:84">
      <c r="A15" s="1" t="s">
        <v>19</v>
      </c>
      <c r="B15" s="3">
        <v>3.89</v>
      </c>
      <c r="C15" s="3">
        <v>4.05</v>
      </c>
      <c r="D15" s="3">
        <v>4.04</v>
      </c>
      <c r="E15" s="3">
        <v>4.04</v>
      </c>
      <c r="F15" s="3">
        <v>3.99</v>
      </c>
      <c r="G15" s="3">
        <v>4</v>
      </c>
      <c r="H15" s="3">
        <v>3.99</v>
      </c>
      <c r="I15" s="3">
        <v>3.88</v>
      </c>
      <c r="J15" s="3">
        <v>3.94</v>
      </c>
      <c r="K15" s="3">
        <v>3.96</v>
      </c>
      <c r="L15" s="3">
        <v>3.99</v>
      </c>
      <c r="M15" s="3">
        <v>4.1100000000000003</v>
      </c>
      <c r="N15" s="3">
        <v>4.12</v>
      </c>
      <c r="O15" s="3">
        <v>4.21</v>
      </c>
      <c r="P15" s="3">
        <v>4.18</v>
      </c>
      <c r="Q15" s="3">
        <v>4.18</v>
      </c>
      <c r="R15" s="3">
        <v>4</v>
      </c>
      <c r="S15" s="3">
        <v>3.96</v>
      </c>
      <c r="T15" s="3">
        <v>3.88</v>
      </c>
      <c r="U15" s="3">
        <v>3.94</v>
      </c>
      <c r="V15" s="3">
        <v>3.88</v>
      </c>
      <c r="W15" s="3">
        <v>3.85</v>
      </c>
      <c r="X15" s="3">
        <v>3.88</v>
      </c>
      <c r="Y15" s="3">
        <v>3.88</v>
      </c>
      <c r="Z15" s="3">
        <v>3.94</v>
      </c>
      <c r="AA15" s="3">
        <v>3.88</v>
      </c>
      <c r="AB15" s="3">
        <v>3.92</v>
      </c>
      <c r="AC15" s="3">
        <v>4.0199999999999996</v>
      </c>
      <c r="AD15" s="3">
        <v>3.98</v>
      </c>
      <c r="AE15" s="3">
        <v>3.98</v>
      </c>
      <c r="AF15" s="3" t="e">
        <f>NA()</f>
        <v>#N/A</v>
      </c>
      <c r="AG15" s="3">
        <v>3.89</v>
      </c>
      <c r="AH15" s="3">
        <v>3.95</v>
      </c>
      <c r="AI15" s="3">
        <v>4.03</v>
      </c>
      <c r="AJ15" s="3">
        <v>4.03</v>
      </c>
      <c r="AK15" s="3">
        <v>4</v>
      </c>
      <c r="AL15" s="3">
        <v>4.03</v>
      </c>
      <c r="AM15" s="3">
        <v>3.93</v>
      </c>
      <c r="AN15" s="3">
        <v>3.86</v>
      </c>
      <c r="AO15" s="3">
        <v>3.72</v>
      </c>
      <c r="AP15" s="3">
        <v>3.69</v>
      </c>
      <c r="AQ15" s="3">
        <v>3.69</v>
      </c>
      <c r="AR15" s="3">
        <v>3.62</v>
      </c>
      <c r="AS15" s="3">
        <v>3.62</v>
      </c>
      <c r="AT15" s="3">
        <v>3.58</v>
      </c>
      <c r="AU15" s="3">
        <v>3.65</v>
      </c>
      <c r="AV15" s="3">
        <v>3.62</v>
      </c>
      <c r="AW15" s="3">
        <v>3.69</v>
      </c>
      <c r="AX15" s="3">
        <v>3.66</v>
      </c>
      <c r="AY15" s="3">
        <v>3.62</v>
      </c>
      <c r="AZ15" s="3">
        <v>3.62</v>
      </c>
      <c r="BA15" s="3">
        <v>3.66</v>
      </c>
      <c r="BB15" s="3">
        <v>3.66</v>
      </c>
      <c r="BC15" s="3">
        <v>3.62</v>
      </c>
      <c r="BD15" s="3">
        <v>3.59</v>
      </c>
      <c r="BE15" s="3">
        <v>3.62</v>
      </c>
      <c r="BF15" s="3">
        <v>3.7</v>
      </c>
      <c r="BG15" s="3">
        <v>3.74</v>
      </c>
      <c r="BH15" s="3">
        <v>3.8</v>
      </c>
      <c r="BI15" s="3">
        <v>3.86</v>
      </c>
      <c r="BJ15" s="3">
        <v>3.86</v>
      </c>
      <c r="BK15" s="3">
        <v>3.86</v>
      </c>
      <c r="BL15" s="3">
        <v>3.78</v>
      </c>
      <c r="BM15" s="3">
        <v>3.74</v>
      </c>
      <c r="BN15" s="3">
        <v>3.66</v>
      </c>
      <c r="BO15" s="3">
        <v>3.66</v>
      </c>
      <c r="BP15" s="3">
        <v>3.7</v>
      </c>
      <c r="BQ15" s="3">
        <v>3.66</v>
      </c>
      <c r="BR15" s="3">
        <v>3.66</v>
      </c>
      <c r="BS15" s="3">
        <v>3.66</v>
      </c>
      <c r="BT15" s="3">
        <v>3.58</v>
      </c>
      <c r="BU15" s="3">
        <v>3.58</v>
      </c>
      <c r="BV15" s="3">
        <v>3.58</v>
      </c>
      <c r="BW15" s="3">
        <v>3.62</v>
      </c>
      <c r="BX15" s="3">
        <v>3.58</v>
      </c>
      <c r="BY15" s="3">
        <v>3.54</v>
      </c>
      <c r="BZ15" s="3">
        <v>3.58</v>
      </c>
      <c r="CA15" s="3">
        <v>3.58</v>
      </c>
      <c r="CB15" s="3">
        <v>3.58</v>
      </c>
      <c r="CC15" s="3">
        <v>3.58</v>
      </c>
      <c r="CD15" s="3">
        <v>3.54</v>
      </c>
      <c r="CE15" s="3">
        <v>3.54</v>
      </c>
      <c r="CF15" s="3">
        <v>3.5</v>
      </c>
    </row>
    <row r="16" spans="1:84">
      <c r="A16" s="1" t="s">
        <v>3</v>
      </c>
      <c r="B16" s="3">
        <v>3.64</v>
      </c>
      <c r="C16" s="3">
        <v>3.93</v>
      </c>
      <c r="D16" s="3">
        <v>3.93</v>
      </c>
      <c r="E16" s="3">
        <v>3.93</v>
      </c>
      <c r="F16" s="3">
        <v>3.94</v>
      </c>
      <c r="G16" s="3">
        <v>3.94</v>
      </c>
      <c r="H16" s="3">
        <v>3.94</v>
      </c>
      <c r="I16" s="3">
        <v>3.83</v>
      </c>
      <c r="J16" s="3">
        <v>3.89</v>
      </c>
      <c r="K16" s="3">
        <v>3.89</v>
      </c>
      <c r="L16" s="3">
        <v>3.95</v>
      </c>
      <c r="M16" s="3">
        <v>3.95</v>
      </c>
      <c r="N16" s="3">
        <v>3.96</v>
      </c>
      <c r="O16" s="3">
        <v>4.05</v>
      </c>
      <c r="P16" s="3">
        <v>4.05</v>
      </c>
      <c r="Q16" s="3">
        <v>4.05</v>
      </c>
      <c r="R16" s="3">
        <v>3.97</v>
      </c>
      <c r="S16" s="3">
        <v>3.85</v>
      </c>
      <c r="T16" s="3">
        <v>3.85</v>
      </c>
      <c r="U16" s="3">
        <v>3.85</v>
      </c>
      <c r="V16" s="3">
        <v>3.86</v>
      </c>
      <c r="W16" s="3">
        <v>3.86</v>
      </c>
      <c r="X16" s="3">
        <v>3.86</v>
      </c>
      <c r="Y16" s="3">
        <v>3.86</v>
      </c>
      <c r="Z16" s="3">
        <v>3.99</v>
      </c>
      <c r="AA16" s="3">
        <v>4</v>
      </c>
      <c r="AB16" s="3">
        <v>4</v>
      </c>
      <c r="AC16" s="3">
        <v>4</v>
      </c>
      <c r="AD16" s="3">
        <v>3.88</v>
      </c>
      <c r="AE16" s="3">
        <v>3.88</v>
      </c>
      <c r="AF16" s="3" t="e">
        <f>NA()</f>
        <v>#N/A</v>
      </c>
      <c r="AG16" s="3">
        <v>3.88</v>
      </c>
      <c r="AH16" s="3">
        <v>4.0199999999999996</v>
      </c>
      <c r="AI16" s="3">
        <v>4.0199999999999996</v>
      </c>
      <c r="AJ16" s="3">
        <v>4.0199999999999996</v>
      </c>
      <c r="AK16" s="3">
        <v>4.03</v>
      </c>
      <c r="AL16" s="3">
        <v>4.03</v>
      </c>
      <c r="AM16" s="3">
        <v>3.93</v>
      </c>
      <c r="AN16" s="3">
        <v>3.87</v>
      </c>
      <c r="AO16" s="3">
        <v>3.8</v>
      </c>
      <c r="AP16" s="3">
        <v>3.78</v>
      </c>
      <c r="AQ16" s="3">
        <v>3.74</v>
      </c>
      <c r="AR16" s="3">
        <v>3.68</v>
      </c>
      <c r="AS16" s="3">
        <v>3.65</v>
      </c>
      <c r="AT16" s="3">
        <v>3.58</v>
      </c>
      <c r="AU16" s="3">
        <v>3.62</v>
      </c>
      <c r="AV16" s="3">
        <v>3.58</v>
      </c>
      <c r="AW16" s="3">
        <v>3.59</v>
      </c>
      <c r="AX16" s="3">
        <v>3.55</v>
      </c>
      <c r="AY16" s="3">
        <v>3.52</v>
      </c>
      <c r="AZ16" s="3">
        <v>3.52</v>
      </c>
      <c r="BA16" s="3">
        <v>3.55</v>
      </c>
      <c r="BB16" s="3">
        <v>3.56</v>
      </c>
      <c r="BC16" s="3">
        <v>3.56</v>
      </c>
      <c r="BD16" s="3">
        <v>3.56</v>
      </c>
      <c r="BE16" s="3">
        <v>3.6</v>
      </c>
      <c r="BF16" s="3">
        <v>3.7</v>
      </c>
      <c r="BG16" s="3">
        <v>3.75</v>
      </c>
      <c r="BH16" s="3">
        <v>3.82</v>
      </c>
      <c r="BI16" s="3">
        <v>3.78</v>
      </c>
      <c r="BJ16" s="3">
        <v>3.79</v>
      </c>
      <c r="BK16" s="3">
        <v>3.76</v>
      </c>
      <c r="BL16" s="3">
        <v>3.68</v>
      </c>
      <c r="BM16" s="3">
        <v>3.69</v>
      </c>
      <c r="BN16" s="3">
        <v>3.61</v>
      </c>
      <c r="BO16" s="3">
        <v>3.62</v>
      </c>
      <c r="BP16" s="3">
        <v>3.65</v>
      </c>
      <c r="BQ16" s="3">
        <v>3.62</v>
      </c>
      <c r="BR16" s="3">
        <v>3.62</v>
      </c>
      <c r="BS16" s="3">
        <v>3.62</v>
      </c>
      <c r="BT16" s="3">
        <v>3.59</v>
      </c>
      <c r="BU16" s="3">
        <v>3.59</v>
      </c>
      <c r="BV16" s="3">
        <v>3.55</v>
      </c>
      <c r="BW16" s="3">
        <v>3.59</v>
      </c>
      <c r="BX16" s="3">
        <v>3.6</v>
      </c>
      <c r="BY16" s="3">
        <v>3.56</v>
      </c>
      <c r="BZ16" s="3">
        <v>3.52</v>
      </c>
      <c r="CA16" s="3">
        <v>3.52</v>
      </c>
      <c r="CB16" s="3">
        <v>3.52</v>
      </c>
      <c r="CC16" s="3">
        <v>3.53</v>
      </c>
      <c r="CD16" s="3">
        <v>3.49</v>
      </c>
      <c r="CE16" s="3">
        <v>3.49</v>
      </c>
      <c r="CF16" s="3">
        <v>3.49</v>
      </c>
    </row>
    <row r="17" spans="1:84">
      <c r="A17" s="1" t="s">
        <v>25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  <c r="N17" s="3" t="e">
        <f>NA()</f>
        <v>#N/A</v>
      </c>
      <c r="O17" s="3" t="e">
        <f>NA()</f>
        <v>#N/A</v>
      </c>
      <c r="P17" s="3" t="e">
        <f>NA()</f>
        <v>#N/A</v>
      </c>
      <c r="Q17" s="3" t="e">
        <f>NA()</f>
        <v>#N/A</v>
      </c>
      <c r="R17" s="3">
        <v>4.24</v>
      </c>
      <c r="S17" s="3">
        <v>4.0599999999999996</v>
      </c>
      <c r="T17" s="3">
        <v>4.0199999999999996</v>
      </c>
      <c r="U17" s="3">
        <v>4.04</v>
      </c>
      <c r="V17" s="3">
        <v>3.99</v>
      </c>
      <c r="W17" s="3">
        <v>3.88</v>
      </c>
      <c r="X17" s="3">
        <v>3.9</v>
      </c>
      <c r="Y17" s="3">
        <v>3.87</v>
      </c>
      <c r="Z17" s="3">
        <v>4.0199999999999996</v>
      </c>
      <c r="AA17" s="3">
        <v>3.92</v>
      </c>
      <c r="AB17" s="3">
        <v>3.92</v>
      </c>
      <c r="AC17" s="3">
        <v>4.05</v>
      </c>
      <c r="AD17" s="3">
        <v>4.04</v>
      </c>
      <c r="AE17" s="3">
        <v>4.01</v>
      </c>
      <c r="AF17" s="3" t="e">
        <f>NA()</f>
        <v>#N/A</v>
      </c>
      <c r="AG17" s="3">
        <v>3.98</v>
      </c>
      <c r="AH17" s="3">
        <v>4.05</v>
      </c>
      <c r="AI17" s="3">
        <v>4.03</v>
      </c>
      <c r="AJ17" s="3">
        <v>4</v>
      </c>
      <c r="AK17" s="3">
        <v>4.03</v>
      </c>
      <c r="AL17" s="3">
        <v>4.03</v>
      </c>
      <c r="AM17" s="3">
        <v>4</v>
      </c>
      <c r="AN17" s="3">
        <v>3.93</v>
      </c>
      <c r="AO17" s="3">
        <v>3.75</v>
      </c>
      <c r="AP17" s="3">
        <v>3.75</v>
      </c>
      <c r="AQ17" s="3">
        <v>3.74</v>
      </c>
      <c r="AR17" s="3">
        <v>3.68</v>
      </c>
      <c r="AS17" s="3">
        <v>3.68</v>
      </c>
      <c r="AT17" s="3">
        <v>3.64</v>
      </c>
      <c r="AU17" s="3">
        <v>3.71</v>
      </c>
      <c r="AV17" s="3">
        <v>3.67</v>
      </c>
      <c r="AW17" s="3">
        <v>3.63</v>
      </c>
      <c r="AX17" s="3">
        <v>3.73</v>
      </c>
      <c r="AY17" s="3">
        <v>3.66</v>
      </c>
      <c r="AZ17" s="3">
        <v>3.66</v>
      </c>
      <c r="BA17" s="3">
        <v>3.69</v>
      </c>
      <c r="BB17" s="3">
        <v>3.65</v>
      </c>
      <c r="BC17" s="3">
        <v>3.65</v>
      </c>
      <c r="BD17" s="3">
        <v>3.61</v>
      </c>
      <c r="BE17" s="3">
        <v>3.64</v>
      </c>
      <c r="BF17" s="3">
        <v>3.78</v>
      </c>
      <c r="BG17" s="3">
        <v>3.81</v>
      </c>
      <c r="BH17" s="3">
        <v>3.87</v>
      </c>
      <c r="BI17" s="3">
        <v>3.87</v>
      </c>
      <c r="BJ17" s="3">
        <v>3.91</v>
      </c>
      <c r="BK17" s="3">
        <v>3.91</v>
      </c>
      <c r="BL17" s="3">
        <v>3.84</v>
      </c>
      <c r="BM17" s="3">
        <v>3.79</v>
      </c>
      <c r="BN17" s="3">
        <v>3.76</v>
      </c>
      <c r="BO17" s="3">
        <v>3.76</v>
      </c>
      <c r="BP17" s="3">
        <v>3.79</v>
      </c>
      <c r="BQ17" s="3">
        <v>3.76</v>
      </c>
      <c r="BR17" s="3">
        <v>3.68</v>
      </c>
      <c r="BS17" s="3">
        <v>3.68</v>
      </c>
      <c r="BT17" s="3">
        <v>3.57</v>
      </c>
      <c r="BU17" s="3">
        <v>3.57</v>
      </c>
      <c r="BV17" s="3">
        <v>3.57</v>
      </c>
      <c r="BW17" s="3">
        <v>3.6</v>
      </c>
      <c r="BX17" s="3">
        <v>3.6</v>
      </c>
      <c r="BY17" s="3">
        <v>3.59</v>
      </c>
      <c r="BZ17" s="3">
        <v>3.59</v>
      </c>
      <c r="CA17" s="3">
        <v>3.59</v>
      </c>
      <c r="CB17" s="3">
        <v>3.58</v>
      </c>
      <c r="CC17" s="3">
        <v>3.58</v>
      </c>
      <c r="CD17" s="3">
        <v>3.52</v>
      </c>
      <c r="CE17" s="3">
        <v>3.52</v>
      </c>
      <c r="CF17" s="3">
        <v>3.51</v>
      </c>
    </row>
    <row r="18" spans="1:84">
      <c r="A18" s="1" t="s">
        <v>35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  <c r="N18" s="3" t="e">
        <f>NA()</f>
        <v>#N/A</v>
      </c>
      <c r="O18" s="3" t="e">
        <f>NA()</f>
        <v>#N/A</v>
      </c>
      <c r="P18" s="3" t="e">
        <f>NA()</f>
        <v>#N/A</v>
      </c>
      <c r="Q18" s="3" t="e">
        <f>NA()</f>
        <v>#N/A</v>
      </c>
      <c r="R18" s="3" t="e">
        <f>NA()</f>
        <v>#N/A</v>
      </c>
      <c r="S18" s="3" t="e">
        <f>NA()</f>
        <v>#N/A</v>
      </c>
      <c r="T18" s="3" t="e">
        <f>NA()</f>
        <v>#N/A</v>
      </c>
      <c r="U18" s="3" t="e">
        <f>NA()</f>
        <v>#N/A</v>
      </c>
      <c r="V18" s="3" t="e">
        <f>NA()</f>
        <v>#N/A</v>
      </c>
      <c r="W18" s="3" t="e">
        <f>NA()</f>
        <v>#N/A</v>
      </c>
      <c r="X18" s="3" t="e">
        <f>NA()</f>
        <v>#N/A</v>
      </c>
      <c r="Y18" s="3" t="e">
        <f>NA()</f>
        <v>#N/A</v>
      </c>
      <c r="Z18" s="3" t="e">
        <f>NA()</f>
        <v>#N/A</v>
      </c>
      <c r="AA18" s="3" t="e">
        <f>NA()</f>
        <v>#N/A</v>
      </c>
      <c r="AB18" s="3" t="e">
        <f>NA()</f>
        <v>#N/A</v>
      </c>
      <c r="AC18" s="3" t="e">
        <f>NA()</f>
        <v>#N/A</v>
      </c>
      <c r="AD18" s="3" t="e">
        <f>NA()</f>
        <v>#N/A</v>
      </c>
      <c r="AE18" s="3" t="e">
        <f>NA()</f>
        <v>#N/A</v>
      </c>
      <c r="AF18" s="3" t="e">
        <f>NA()</f>
        <v>#N/A</v>
      </c>
      <c r="AG18" s="3" t="e">
        <f>NA()</f>
        <v>#N/A</v>
      </c>
      <c r="AH18" s="3" t="e">
        <f>NA()</f>
        <v>#N/A</v>
      </c>
      <c r="AI18" s="3" t="e">
        <f>NA()</f>
        <v>#N/A</v>
      </c>
      <c r="AJ18" s="3" t="e">
        <f>NA()</f>
        <v>#N/A</v>
      </c>
      <c r="AK18" s="3" t="e">
        <f>NA()</f>
        <v>#N/A</v>
      </c>
      <c r="AL18" s="3" t="e">
        <f>NA()</f>
        <v>#N/A</v>
      </c>
      <c r="AM18" s="3" t="e">
        <f>NA()</f>
        <v>#N/A</v>
      </c>
      <c r="AN18" s="3" t="e">
        <f>NA()</f>
        <v>#N/A</v>
      </c>
      <c r="AO18" s="3" t="e">
        <f>NA()</f>
        <v>#N/A</v>
      </c>
      <c r="AP18" s="3" t="e">
        <f>NA()</f>
        <v>#N/A</v>
      </c>
      <c r="AQ18" s="3" t="e">
        <f>NA()</f>
        <v>#N/A</v>
      </c>
      <c r="AR18" s="3" t="e">
        <f>NA()</f>
        <v>#N/A</v>
      </c>
      <c r="AS18" s="3" t="e">
        <f>NA()</f>
        <v>#N/A</v>
      </c>
      <c r="AT18" s="3" t="e">
        <f>NA()</f>
        <v>#N/A</v>
      </c>
      <c r="AU18" s="3" t="e">
        <f>NA()</f>
        <v>#N/A</v>
      </c>
      <c r="AV18" s="3" t="e">
        <f>NA()</f>
        <v>#N/A</v>
      </c>
      <c r="AW18" s="3">
        <v>3.84</v>
      </c>
      <c r="AX18" s="3">
        <v>3.76</v>
      </c>
      <c r="AY18" s="3">
        <v>3.7</v>
      </c>
      <c r="AZ18" s="3">
        <v>3.75</v>
      </c>
      <c r="BA18" s="3">
        <v>3.79</v>
      </c>
      <c r="BB18" s="3">
        <v>3.78</v>
      </c>
      <c r="BC18" s="3">
        <v>3.73</v>
      </c>
      <c r="BD18" s="3">
        <v>3.72</v>
      </c>
      <c r="BE18" s="3">
        <v>3.74</v>
      </c>
      <c r="BF18" s="3">
        <v>3.83</v>
      </c>
      <c r="BG18" s="3">
        <v>3.89</v>
      </c>
      <c r="BH18" s="3">
        <v>3.92</v>
      </c>
      <c r="BI18" s="3">
        <v>3.97</v>
      </c>
      <c r="BJ18" s="3">
        <v>3.91</v>
      </c>
      <c r="BK18" s="3">
        <v>3.91</v>
      </c>
      <c r="BL18" s="3">
        <v>3.88</v>
      </c>
      <c r="BM18" s="3">
        <v>3.85</v>
      </c>
      <c r="BN18" s="3">
        <v>3.77</v>
      </c>
      <c r="BO18" s="3">
        <v>3.77</v>
      </c>
      <c r="BP18" s="3">
        <v>3.79</v>
      </c>
      <c r="BQ18" s="3">
        <v>3.79</v>
      </c>
      <c r="BR18" s="3">
        <v>3.76</v>
      </c>
      <c r="BS18" s="3">
        <v>3.76</v>
      </c>
      <c r="BT18" s="3">
        <v>3.67</v>
      </c>
      <c r="BU18" s="3">
        <v>3.67</v>
      </c>
      <c r="BV18" s="3">
        <v>3.67</v>
      </c>
      <c r="BW18" s="3">
        <v>3.7</v>
      </c>
      <c r="BX18" s="3">
        <v>3.7</v>
      </c>
      <c r="BY18" s="3">
        <v>3.7</v>
      </c>
      <c r="BZ18" s="3">
        <v>3.67</v>
      </c>
      <c r="CA18" s="3">
        <v>3.67</v>
      </c>
      <c r="CB18" s="3">
        <v>3.66</v>
      </c>
      <c r="CC18" s="3">
        <v>3.66</v>
      </c>
      <c r="CD18" s="3">
        <v>3.63</v>
      </c>
      <c r="CE18" s="3">
        <v>3.6</v>
      </c>
      <c r="CF18" s="3">
        <v>3.6</v>
      </c>
    </row>
    <row r="19" spans="1:84">
      <c r="A19" s="1" t="s">
        <v>36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  <c r="N19" s="3" t="e">
        <f>NA()</f>
        <v>#N/A</v>
      </c>
      <c r="O19" s="3" t="e">
        <f>NA()</f>
        <v>#N/A</v>
      </c>
      <c r="P19" s="3" t="e">
        <f>NA()</f>
        <v>#N/A</v>
      </c>
      <c r="Q19" s="3" t="e">
        <f>NA()</f>
        <v>#N/A</v>
      </c>
      <c r="R19" s="3" t="e">
        <f>NA()</f>
        <v>#N/A</v>
      </c>
      <c r="S19" s="3" t="e">
        <f>NA()</f>
        <v>#N/A</v>
      </c>
      <c r="T19" s="3" t="e">
        <f>NA()</f>
        <v>#N/A</v>
      </c>
      <c r="U19" s="3" t="e">
        <f>NA()</f>
        <v>#N/A</v>
      </c>
      <c r="V19" s="3" t="e">
        <f>NA()</f>
        <v>#N/A</v>
      </c>
      <c r="W19" s="3" t="e">
        <f>NA()</f>
        <v>#N/A</v>
      </c>
      <c r="X19" s="3" t="e">
        <f>NA()</f>
        <v>#N/A</v>
      </c>
      <c r="Y19" s="3" t="e">
        <f>NA()</f>
        <v>#N/A</v>
      </c>
      <c r="Z19" s="3" t="e">
        <f>NA()</f>
        <v>#N/A</v>
      </c>
      <c r="AA19" s="3" t="e">
        <f>NA()</f>
        <v>#N/A</v>
      </c>
      <c r="AB19" s="3" t="e">
        <f>NA()</f>
        <v>#N/A</v>
      </c>
      <c r="AC19" s="3" t="e">
        <f>NA()</f>
        <v>#N/A</v>
      </c>
      <c r="AD19" s="3" t="e">
        <f>NA()</f>
        <v>#N/A</v>
      </c>
      <c r="AE19" s="3" t="e">
        <f>NA()</f>
        <v>#N/A</v>
      </c>
      <c r="AF19" s="3" t="e">
        <f>NA()</f>
        <v>#N/A</v>
      </c>
      <c r="AG19" s="3" t="e">
        <f>NA()</f>
        <v>#N/A</v>
      </c>
      <c r="AH19" s="3" t="e">
        <f>NA()</f>
        <v>#N/A</v>
      </c>
      <c r="AI19" s="3" t="e">
        <f>NA()</f>
        <v>#N/A</v>
      </c>
      <c r="AJ19" s="3" t="e">
        <f>NA()</f>
        <v>#N/A</v>
      </c>
      <c r="AK19" s="3" t="e">
        <f>NA()</f>
        <v>#N/A</v>
      </c>
      <c r="AL19" s="3" t="e">
        <f>NA()</f>
        <v>#N/A</v>
      </c>
      <c r="AM19" s="3" t="e">
        <f>NA()</f>
        <v>#N/A</v>
      </c>
      <c r="AN19" s="3" t="e">
        <f>NA()</f>
        <v>#N/A</v>
      </c>
      <c r="AO19" s="3" t="e">
        <f>NA()</f>
        <v>#N/A</v>
      </c>
      <c r="AP19" s="3" t="e">
        <f>NA()</f>
        <v>#N/A</v>
      </c>
      <c r="AQ19" s="3" t="e">
        <f>NA()</f>
        <v>#N/A</v>
      </c>
      <c r="AR19" s="3" t="e">
        <f>NA()</f>
        <v>#N/A</v>
      </c>
      <c r="AS19" s="3" t="e">
        <f>NA()</f>
        <v>#N/A</v>
      </c>
      <c r="AT19" s="3" t="e">
        <f>NA()</f>
        <v>#N/A</v>
      </c>
      <c r="AU19" s="3" t="e">
        <f>NA()</f>
        <v>#N/A</v>
      </c>
      <c r="AV19" s="3" t="e">
        <f>NA()</f>
        <v>#N/A</v>
      </c>
      <c r="AW19" s="3" t="e">
        <f>NA()</f>
        <v>#N/A</v>
      </c>
      <c r="AX19" s="3" t="e">
        <f>NA()</f>
        <v>#N/A</v>
      </c>
      <c r="AY19" s="3" t="e">
        <f>NA()</f>
        <v>#N/A</v>
      </c>
      <c r="AZ19" s="3" t="e">
        <f>NA()</f>
        <v>#N/A</v>
      </c>
      <c r="BA19" s="3" t="e">
        <f>NA()</f>
        <v>#N/A</v>
      </c>
      <c r="BB19" s="3" t="e">
        <f>NA()</f>
        <v>#N/A</v>
      </c>
      <c r="BC19" s="3" t="e">
        <f>NA()</f>
        <v>#N/A</v>
      </c>
      <c r="BD19" s="3" t="e">
        <f>NA()</f>
        <v>#N/A</v>
      </c>
      <c r="BE19" s="3" t="e">
        <f>NA()</f>
        <v>#N/A</v>
      </c>
      <c r="BF19" s="3" t="e">
        <f>NA()</f>
        <v>#N/A</v>
      </c>
      <c r="BG19" s="3" t="e">
        <f>NA()</f>
        <v>#N/A</v>
      </c>
      <c r="BH19" s="3" t="e">
        <f>NA()</f>
        <v>#N/A</v>
      </c>
      <c r="BI19" s="3" t="e">
        <f>NA()</f>
        <v>#N/A</v>
      </c>
      <c r="BJ19" s="3" t="e">
        <f>NA()</f>
        <v>#N/A</v>
      </c>
      <c r="BK19" s="3" t="e">
        <f>NA()</f>
        <v>#N/A</v>
      </c>
      <c r="BL19" s="3" t="e">
        <f>NA()</f>
        <v>#N/A</v>
      </c>
      <c r="BM19" s="3" t="e">
        <f>NA()</f>
        <v>#N/A</v>
      </c>
      <c r="BN19" s="3" t="e">
        <f>NA()</f>
        <v>#N/A</v>
      </c>
      <c r="BO19" s="3" t="e">
        <f>NA()</f>
        <v>#N/A</v>
      </c>
      <c r="BP19" s="3">
        <v>3.79</v>
      </c>
      <c r="BQ19" s="3">
        <v>3.79</v>
      </c>
      <c r="BR19" s="3">
        <v>3.79</v>
      </c>
      <c r="BS19" s="3">
        <v>3.79</v>
      </c>
      <c r="BT19" s="3">
        <v>3.79</v>
      </c>
      <c r="BU19" s="3">
        <v>3.79</v>
      </c>
      <c r="BV19" s="3">
        <v>3.67</v>
      </c>
      <c r="BW19" s="3">
        <v>3.7</v>
      </c>
      <c r="BX19" s="3">
        <v>3.78</v>
      </c>
      <c r="BY19" s="3">
        <v>3.78</v>
      </c>
      <c r="BZ19" s="3">
        <v>3.78</v>
      </c>
      <c r="CA19" s="3">
        <v>3.78</v>
      </c>
      <c r="CB19" s="3">
        <v>3.77</v>
      </c>
      <c r="CC19" s="3">
        <v>3.77</v>
      </c>
      <c r="CD19" s="3">
        <v>3.72</v>
      </c>
      <c r="CE19" s="3">
        <v>3.72</v>
      </c>
      <c r="CF19" s="3">
        <v>3.66</v>
      </c>
    </row>
    <row r="20" spans="1:84">
      <c r="A20" s="1"/>
      <c r="BP20" s="3"/>
    </row>
    <row r="21" spans="1:84">
      <c r="A21" s="1" t="s">
        <v>4</v>
      </c>
      <c r="B21" s="3">
        <v>3.9</v>
      </c>
      <c r="C21" s="3">
        <v>3.99</v>
      </c>
      <c r="D21" s="3">
        <v>3.99</v>
      </c>
      <c r="E21" s="3">
        <v>4.0599999999999996</v>
      </c>
      <c r="F21" s="3">
        <v>4.0599999999999996</v>
      </c>
      <c r="G21" s="3">
        <v>4.0599999999999996</v>
      </c>
      <c r="H21" s="3">
        <v>4.0599999999999996</v>
      </c>
      <c r="I21" s="3">
        <v>4.0599999999999996</v>
      </c>
      <c r="J21" s="3">
        <v>4.03</v>
      </c>
      <c r="K21" s="3">
        <v>4.03</v>
      </c>
      <c r="L21" s="3">
        <v>4.0599999999999996</v>
      </c>
      <c r="M21" s="3">
        <v>4.13</v>
      </c>
      <c r="N21" s="3">
        <v>4.2300000000000004</v>
      </c>
      <c r="O21" s="3">
        <v>4.24</v>
      </c>
      <c r="P21" s="3">
        <v>4.24</v>
      </c>
      <c r="Q21" s="3">
        <v>4.2699999999999996</v>
      </c>
      <c r="R21" s="3">
        <v>4.2300000000000004</v>
      </c>
      <c r="S21" s="3">
        <v>4.2300000000000004</v>
      </c>
      <c r="T21" s="3">
        <v>4.17</v>
      </c>
      <c r="U21" s="3">
        <v>4.1100000000000003</v>
      </c>
      <c r="V21" s="3">
        <v>4.1100000000000003</v>
      </c>
      <c r="W21" s="3">
        <v>4.04</v>
      </c>
      <c r="X21" s="3">
        <v>3.97</v>
      </c>
      <c r="Y21" s="3">
        <v>4.08</v>
      </c>
      <c r="Z21" s="3">
        <v>4.1399999999999997</v>
      </c>
      <c r="AA21" s="3">
        <v>4.1399999999999997</v>
      </c>
      <c r="AB21" s="3">
        <v>4.1500000000000004</v>
      </c>
      <c r="AC21" s="3">
        <v>4.1500000000000004</v>
      </c>
      <c r="AD21" s="3">
        <v>4.1500000000000004</v>
      </c>
      <c r="AE21" s="3">
        <v>4.1500000000000004</v>
      </c>
      <c r="AF21" s="3" t="e">
        <f>NA()</f>
        <v>#N/A</v>
      </c>
      <c r="AG21" s="3">
        <v>4.1500000000000004</v>
      </c>
      <c r="AH21" s="3">
        <v>4.1500000000000004</v>
      </c>
      <c r="AI21" s="3">
        <v>4.22</v>
      </c>
      <c r="AJ21" s="3">
        <v>4.22</v>
      </c>
      <c r="AK21" s="3">
        <v>4.22</v>
      </c>
      <c r="AL21" s="3">
        <v>4.2300000000000004</v>
      </c>
      <c r="AM21" s="3">
        <v>4.2300000000000004</v>
      </c>
      <c r="AN21" s="3">
        <v>4.2300000000000004</v>
      </c>
      <c r="AO21" s="3">
        <v>4.09</v>
      </c>
      <c r="AP21" s="3">
        <v>4.0199999999999996</v>
      </c>
      <c r="AQ21" s="3">
        <v>4.03</v>
      </c>
      <c r="AR21" s="3">
        <v>3.96</v>
      </c>
      <c r="AS21" s="3">
        <v>3.96</v>
      </c>
      <c r="AT21" s="3">
        <v>3.96</v>
      </c>
      <c r="AU21" s="3">
        <v>3.96</v>
      </c>
      <c r="AV21" s="3">
        <v>3.96</v>
      </c>
      <c r="AW21" s="3">
        <v>3.97</v>
      </c>
      <c r="AX21" s="3">
        <v>4.03</v>
      </c>
      <c r="AY21" s="3">
        <v>3.9</v>
      </c>
      <c r="AZ21" s="3">
        <v>3.83</v>
      </c>
      <c r="BA21" s="3">
        <v>3.83</v>
      </c>
      <c r="BB21" s="3">
        <v>3.83</v>
      </c>
      <c r="BC21" s="3">
        <v>3.83</v>
      </c>
      <c r="BD21" s="3">
        <v>3.83</v>
      </c>
      <c r="BE21" s="3">
        <v>3.84</v>
      </c>
      <c r="BF21" s="3">
        <v>3.97</v>
      </c>
      <c r="BG21" s="3">
        <v>4.04</v>
      </c>
      <c r="BH21" s="3">
        <v>4.05</v>
      </c>
      <c r="BI21" s="3">
        <v>4.07</v>
      </c>
      <c r="BJ21" s="3">
        <v>4.07</v>
      </c>
      <c r="BK21" s="3">
        <v>4.0999999999999996</v>
      </c>
      <c r="BL21" s="3">
        <v>4.0999999999999996</v>
      </c>
      <c r="BM21" s="3">
        <v>4.0999999999999996</v>
      </c>
      <c r="BN21" s="3">
        <v>4.05</v>
      </c>
      <c r="BO21" s="3">
        <v>4.05</v>
      </c>
      <c r="BP21" s="3">
        <v>4.05</v>
      </c>
      <c r="BQ21" s="3">
        <v>4.05</v>
      </c>
      <c r="BR21" s="3">
        <v>4.05</v>
      </c>
      <c r="BS21" s="3">
        <v>3.98</v>
      </c>
      <c r="BT21" s="3">
        <v>3.99</v>
      </c>
      <c r="BU21" s="3">
        <v>3.99</v>
      </c>
      <c r="BV21" s="3">
        <v>3.88</v>
      </c>
      <c r="BW21" s="3">
        <v>3.88</v>
      </c>
      <c r="BX21" s="3">
        <v>3.88</v>
      </c>
      <c r="BY21" s="3">
        <v>3.85</v>
      </c>
      <c r="BZ21" s="3">
        <v>3.85</v>
      </c>
      <c r="CA21" s="3">
        <v>3.85</v>
      </c>
      <c r="CB21" s="3">
        <v>3.85</v>
      </c>
      <c r="CC21" s="3">
        <v>3.85</v>
      </c>
      <c r="CD21" s="3">
        <v>3.85</v>
      </c>
      <c r="CE21" s="3">
        <v>3.81</v>
      </c>
      <c r="CF21" s="3">
        <v>3.81</v>
      </c>
    </row>
    <row r="22" spans="1:84">
      <c r="A22" s="1" t="s">
        <v>9</v>
      </c>
      <c r="B22" s="3">
        <v>4.24</v>
      </c>
      <c r="C22" s="3">
        <v>4.12</v>
      </c>
      <c r="D22" s="3">
        <v>4.13</v>
      </c>
      <c r="E22" s="3">
        <v>4.1900000000000004</v>
      </c>
      <c r="F22" s="3">
        <v>4.29</v>
      </c>
      <c r="G22" s="3">
        <v>4.1900000000000004</v>
      </c>
      <c r="H22" s="3">
        <v>4.21</v>
      </c>
      <c r="I22" s="3">
        <v>4.21</v>
      </c>
      <c r="J22" s="3">
        <v>4.21</v>
      </c>
      <c r="K22" s="3">
        <v>4.22</v>
      </c>
      <c r="L22" s="3">
        <v>4.2699999999999996</v>
      </c>
      <c r="M22" s="3">
        <v>4.3</v>
      </c>
      <c r="N22" s="3">
        <v>4.33</v>
      </c>
      <c r="O22" s="3">
        <v>4.3499999999999996</v>
      </c>
      <c r="P22" s="3">
        <v>4.3499999999999996</v>
      </c>
      <c r="Q22" s="3">
        <v>4.4000000000000004</v>
      </c>
      <c r="R22" s="3">
        <v>4.2300000000000004</v>
      </c>
      <c r="S22" s="3">
        <v>4.25</v>
      </c>
      <c r="T22" s="3">
        <v>4.22</v>
      </c>
      <c r="U22" s="3">
        <v>4.16</v>
      </c>
      <c r="V22" s="3">
        <v>4.13</v>
      </c>
      <c r="W22" s="3">
        <v>4.0999999999999996</v>
      </c>
      <c r="X22" s="3">
        <v>4.07</v>
      </c>
      <c r="Y22" s="3">
        <v>4.1100000000000003</v>
      </c>
      <c r="Z22" s="3">
        <v>4.16</v>
      </c>
      <c r="AA22" s="3">
        <v>4.16</v>
      </c>
      <c r="AB22" s="3">
        <v>4.16</v>
      </c>
      <c r="AC22" s="3">
        <v>4.1100000000000003</v>
      </c>
      <c r="AD22" s="3">
        <v>4.1100000000000003</v>
      </c>
      <c r="AE22" s="3">
        <v>4.17</v>
      </c>
      <c r="AF22" s="3" t="e">
        <f>NA()</f>
        <v>#N/A</v>
      </c>
      <c r="AG22" s="3">
        <v>4.17</v>
      </c>
      <c r="AH22" s="3">
        <v>4.17</v>
      </c>
      <c r="AI22" s="3">
        <v>4.17</v>
      </c>
      <c r="AJ22" s="3">
        <v>4.17</v>
      </c>
      <c r="AK22" s="3">
        <v>4.2300000000000004</v>
      </c>
      <c r="AL22" s="3">
        <v>4.2300000000000004</v>
      </c>
      <c r="AM22" s="3">
        <v>4.2300000000000004</v>
      </c>
      <c r="AN22" s="3">
        <v>4.2300000000000004</v>
      </c>
      <c r="AO22" s="3">
        <v>4.2</v>
      </c>
      <c r="AP22" s="3">
        <v>4.17</v>
      </c>
      <c r="AQ22" s="3">
        <v>4.1100000000000003</v>
      </c>
      <c r="AR22" s="3">
        <v>4.1100000000000003</v>
      </c>
      <c r="AS22" s="3">
        <v>3.93</v>
      </c>
      <c r="AT22" s="3">
        <v>3.93</v>
      </c>
      <c r="AU22" s="3">
        <v>3.93</v>
      </c>
      <c r="AV22" s="3">
        <v>3.91</v>
      </c>
      <c r="AW22" s="3">
        <v>3.9</v>
      </c>
      <c r="AX22" s="3">
        <v>3.87</v>
      </c>
      <c r="AY22" s="3">
        <v>3.9</v>
      </c>
      <c r="AZ22" s="3">
        <v>3.9</v>
      </c>
      <c r="BA22" s="3">
        <v>3.9</v>
      </c>
      <c r="BB22" s="3">
        <v>3.9</v>
      </c>
      <c r="BC22" s="3">
        <v>3.9</v>
      </c>
      <c r="BD22" s="3">
        <v>3.9</v>
      </c>
      <c r="BE22" s="3">
        <v>3.9</v>
      </c>
      <c r="BF22" s="3">
        <v>3.99</v>
      </c>
      <c r="BG22" s="3">
        <v>4.09</v>
      </c>
      <c r="BH22" s="3">
        <v>4.09</v>
      </c>
      <c r="BI22" s="3">
        <v>4.0999999999999996</v>
      </c>
      <c r="BJ22" s="3">
        <v>4.12</v>
      </c>
      <c r="BK22" s="3">
        <v>4.1500000000000004</v>
      </c>
      <c r="BL22" s="3">
        <v>4.1500000000000004</v>
      </c>
      <c r="BM22" s="3">
        <v>4.12</v>
      </c>
      <c r="BN22" s="3">
        <v>4</v>
      </c>
      <c r="BO22" s="3">
        <v>4</v>
      </c>
      <c r="BP22" s="3">
        <v>4</v>
      </c>
      <c r="BQ22" s="3">
        <v>4</v>
      </c>
      <c r="BR22" s="3">
        <v>4</v>
      </c>
      <c r="BS22" s="3">
        <v>4</v>
      </c>
      <c r="BT22" s="3">
        <v>3.97</v>
      </c>
      <c r="BU22" s="3">
        <v>3.97</v>
      </c>
      <c r="BV22" s="3">
        <v>3.97</v>
      </c>
      <c r="BW22" s="3">
        <v>3.97</v>
      </c>
      <c r="BX22" s="3">
        <v>3.94</v>
      </c>
      <c r="BY22" s="3">
        <v>3.94</v>
      </c>
      <c r="BZ22" s="3">
        <v>3.94</v>
      </c>
      <c r="CA22" s="3">
        <v>3.94</v>
      </c>
      <c r="CB22" s="3">
        <v>3.9</v>
      </c>
      <c r="CC22" s="3">
        <v>3.9</v>
      </c>
      <c r="CD22" s="3">
        <v>3.87</v>
      </c>
      <c r="CE22" s="3">
        <v>3.87</v>
      </c>
      <c r="CF22" s="3">
        <v>3.86</v>
      </c>
    </row>
    <row r="23" spans="1:84">
      <c r="A23" s="1"/>
    </row>
    <row r="24" spans="1:84">
      <c r="A24" s="3" t="s">
        <v>0</v>
      </c>
    </row>
    <row r="25" spans="1:84">
      <c r="A25" s="2" t="s">
        <v>1</v>
      </c>
      <c r="B25" s="3">
        <v>2.9</v>
      </c>
      <c r="C25" s="3">
        <v>2.99</v>
      </c>
      <c r="D25" s="3">
        <v>2.96</v>
      </c>
      <c r="E25" s="3">
        <v>2.99</v>
      </c>
      <c r="F25" s="3">
        <v>2.92</v>
      </c>
      <c r="G25" s="3">
        <v>2.9</v>
      </c>
      <c r="H25" s="3">
        <v>2.85</v>
      </c>
      <c r="I25" s="3">
        <v>2.77</v>
      </c>
      <c r="J25" s="3">
        <v>2.8</v>
      </c>
      <c r="K25" s="3">
        <v>2.77</v>
      </c>
      <c r="L25" s="3">
        <v>2.81</v>
      </c>
      <c r="M25" s="3">
        <v>2.89</v>
      </c>
      <c r="N25" s="3">
        <v>2.96</v>
      </c>
      <c r="O25" s="3">
        <v>2.93</v>
      </c>
      <c r="P25" s="3">
        <v>2.81</v>
      </c>
      <c r="Q25" s="3">
        <v>2.86</v>
      </c>
      <c r="R25" s="3">
        <v>2.85</v>
      </c>
      <c r="S25" s="3">
        <v>2.79</v>
      </c>
      <c r="T25" s="3">
        <v>2.66</v>
      </c>
      <c r="U25" s="3">
        <v>2.59</v>
      </c>
      <c r="V25" s="3">
        <v>2.54</v>
      </c>
      <c r="W25" s="3">
        <v>2.4900000000000002</v>
      </c>
      <c r="X25" s="3">
        <v>2.46</v>
      </c>
      <c r="Y25" s="3">
        <v>2.37</v>
      </c>
      <c r="Z25" s="3">
        <v>2.68</v>
      </c>
      <c r="AA25" s="3">
        <v>2.48</v>
      </c>
      <c r="AB25" s="3">
        <v>2.68</v>
      </c>
      <c r="AC25" s="3">
        <v>2.78</v>
      </c>
      <c r="AD25" s="3">
        <v>2.52</v>
      </c>
      <c r="AE25" s="3">
        <v>2.59</v>
      </c>
      <c r="AF25" s="3" t="e">
        <f>NA()</f>
        <v>#N/A</v>
      </c>
      <c r="AG25" s="3" t="e">
        <f>NA()</f>
        <v>#N/A</v>
      </c>
      <c r="AH25" s="3" t="e">
        <f>NA()</f>
        <v>#N/A</v>
      </c>
      <c r="AI25" s="3" t="e">
        <f>NA()</f>
        <v>#N/A</v>
      </c>
      <c r="AJ25" s="3" t="e">
        <f>NA()</f>
        <v>#N/A</v>
      </c>
      <c r="AK25" s="3" t="e">
        <f>NA()</f>
        <v>#N/A</v>
      </c>
      <c r="AL25" s="3" t="e">
        <f>NA()</f>
        <v>#N/A</v>
      </c>
      <c r="AM25" s="3" t="e">
        <f>NA()</f>
        <v>#N/A</v>
      </c>
      <c r="AN25" s="3" t="e">
        <f>NA()</f>
        <v>#N/A</v>
      </c>
      <c r="AO25" s="3" t="e">
        <f>NA()</f>
        <v>#N/A</v>
      </c>
      <c r="AP25" s="3" t="e">
        <f>NA()</f>
        <v>#N/A</v>
      </c>
      <c r="AQ25" s="3" t="e">
        <f>NA()</f>
        <v>#N/A</v>
      </c>
      <c r="AR25" s="3" t="e">
        <f>NA()</f>
        <v>#N/A</v>
      </c>
      <c r="AS25" s="3" t="e">
        <f>NA()</f>
        <v>#N/A</v>
      </c>
      <c r="AT25" s="3" t="e">
        <f>NA()</f>
        <v>#N/A</v>
      </c>
      <c r="AU25" s="3" t="e">
        <f>NA()</f>
        <v>#N/A</v>
      </c>
      <c r="AV25" s="3" t="e">
        <f>NA()</f>
        <v>#N/A</v>
      </c>
      <c r="AW25" s="3" t="e">
        <f>NA()</f>
        <v>#N/A</v>
      </c>
      <c r="AX25" s="3" t="e">
        <f>NA()</f>
        <v>#N/A</v>
      </c>
      <c r="AY25" s="3" t="e">
        <f>NA()</f>
        <v>#N/A</v>
      </c>
      <c r="AZ25" s="3" t="e">
        <f>NA()</f>
        <v>#N/A</v>
      </c>
      <c r="BA25" s="3" t="e">
        <f>NA()</f>
        <v>#N/A</v>
      </c>
      <c r="BB25" s="3" t="e">
        <f>NA()</f>
        <v>#N/A</v>
      </c>
      <c r="BC25" s="3" t="e">
        <f>NA()</f>
        <v>#N/A</v>
      </c>
      <c r="BD25" s="3" t="e">
        <f>NA()</f>
        <v>#N/A</v>
      </c>
      <c r="BE25" s="3" t="e">
        <f>NA()</f>
        <v>#N/A</v>
      </c>
      <c r="BF25" s="3" t="e">
        <f>NA()</f>
        <v>#N/A</v>
      </c>
      <c r="BG25" s="3" t="e">
        <f>NA()</f>
        <v>#N/A</v>
      </c>
      <c r="BH25" s="3" t="e">
        <f>NA()</f>
        <v>#N/A</v>
      </c>
      <c r="BI25" s="3" t="e">
        <f>NA()</f>
        <v>#N/A</v>
      </c>
      <c r="BJ25" s="3" t="e">
        <f>NA()</f>
        <v>#N/A</v>
      </c>
      <c r="BK25" s="3" t="e">
        <f>NA()</f>
        <v>#N/A</v>
      </c>
      <c r="BL25" s="3" t="e">
        <f>NA()</f>
        <v>#N/A</v>
      </c>
      <c r="BM25" s="3" t="e">
        <f>NA()</f>
        <v>#N/A</v>
      </c>
      <c r="BN25" s="3" t="e">
        <f>NA()</f>
        <v>#N/A</v>
      </c>
      <c r="BO25" s="3" t="e">
        <f>NA()</f>
        <v>#N/A</v>
      </c>
      <c r="BP25" s="3" t="e">
        <f>NA()</f>
        <v>#N/A</v>
      </c>
      <c r="BQ25" s="3" t="e">
        <f>NA()</f>
        <v>#N/A</v>
      </c>
      <c r="BR25" s="3" t="e">
        <f>NA()</f>
        <v>#N/A</v>
      </c>
      <c r="BS25" s="3" t="e">
        <f>NA()</f>
        <v>#N/A</v>
      </c>
      <c r="BT25" s="3" t="e">
        <f>NA()</f>
        <v>#N/A</v>
      </c>
      <c r="BU25" s="3" t="e">
        <f>NA()</f>
        <v>#N/A</v>
      </c>
      <c r="BV25" s="3" t="e">
        <f>NA()</f>
        <v>#N/A</v>
      </c>
      <c r="BW25" s="3" t="e">
        <f>NA()</f>
        <v>#N/A</v>
      </c>
      <c r="BX25" s="3" t="e">
        <f>NA()</f>
        <v>#N/A</v>
      </c>
      <c r="BY25" s="3" t="e">
        <f>NA()</f>
        <v>#N/A</v>
      </c>
      <c r="BZ25" s="3" t="e">
        <f>NA()</f>
        <v>#N/A</v>
      </c>
      <c r="CA25" s="3" t="e">
        <f>NA()</f>
        <v>#N/A</v>
      </c>
      <c r="CB25" s="3" t="e">
        <f>NA()</f>
        <v>#N/A</v>
      </c>
      <c r="CC25" s="3" t="e">
        <f>NA()</f>
        <v>#N/A</v>
      </c>
      <c r="CD25" s="3" t="e">
        <f>NA()</f>
        <v>#N/A</v>
      </c>
      <c r="CE25" s="3" t="e">
        <f>NA()</f>
        <v>#N/A</v>
      </c>
      <c r="CF25" s="3" t="e">
        <f>NA()</f>
        <v>#N/A</v>
      </c>
    </row>
    <row r="26" spans="1:84">
      <c r="A26" s="2" t="s">
        <v>11</v>
      </c>
      <c r="B26" s="3">
        <v>3.06</v>
      </c>
      <c r="C26" s="3">
        <v>3.33</v>
      </c>
      <c r="D26" s="3">
        <v>3.25</v>
      </c>
      <c r="E26" s="3">
        <v>3.29</v>
      </c>
      <c r="F26" s="3">
        <v>3.27</v>
      </c>
      <c r="G26" s="3">
        <v>3.17</v>
      </c>
      <c r="H26" s="3">
        <v>3.04</v>
      </c>
      <c r="I26" s="3">
        <v>2.95</v>
      </c>
      <c r="J26" s="3">
        <v>2.93</v>
      </c>
      <c r="K26" s="3">
        <v>2.94</v>
      </c>
      <c r="L26" s="3">
        <v>3.07</v>
      </c>
      <c r="M26" s="3">
        <v>3.19</v>
      </c>
      <c r="N26" s="3">
        <v>3.16</v>
      </c>
      <c r="O26" s="3">
        <v>3.19</v>
      </c>
      <c r="P26" s="3">
        <v>3.07</v>
      </c>
      <c r="Q26" s="3">
        <v>3.04</v>
      </c>
      <c r="R26" s="3">
        <v>3.01</v>
      </c>
      <c r="S26" s="3">
        <v>3.07</v>
      </c>
      <c r="T26" s="3">
        <v>3.02</v>
      </c>
      <c r="U26" s="3">
        <v>3</v>
      </c>
      <c r="V26" s="3">
        <v>2.95</v>
      </c>
      <c r="W26" s="3">
        <v>2.91</v>
      </c>
      <c r="X26" s="3">
        <v>2.91</v>
      </c>
      <c r="Y26" s="3">
        <v>2.87</v>
      </c>
      <c r="Z26" s="3">
        <v>2.96</v>
      </c>
      <c r="AA26" s="3">
        <v>2.93</v>
      </c>
      <c r="AB26" s="3">
        <v>2.93</v>
      </c>
      <c r="AC26" s="3">
        <v>3.05</v>
      </c>
      <c r="AD26" s="3">
        <v>3.05</v>
      </c>
      <c r="AE26" s="3">
        <v>3.09</v>
      </c>
      <c r="AF26" s="3" t="e">
        <f>NA()</f>
        <v>#N/A</v>
      </c>
      <c r="AG26" s="3" t="e">
        <f>NA()</f>
        <v>#N/A</v>
      </c>
      <c r="AH26" s="3" t="e">
        <f>NA()</f>
        <v>#N/A</v>
      </c>
      <c r="AI26" s="3" t="e">
        <f>NA()</f>
        <v>#N/A</v>
      </c>
      <c r="AJ26" s="3" t="e">
        <f>NA()</f>
        <v>#N/A</v>
      </c>
      <c r="AK26" s="3" t="e">
        <f>NA()</f>
        <v>#N/A</v>
      </c>
      <c r="AL26" s="3" t="e">
        <f>NA()</f>
        <v>#N/A</v>
      </c>
      <c r="AM26" s="3" t="e">
        <f>NA()</f>
        <v>#N/A</v>
      </c>
      <c r="AN26" s="3" t="e">
        <f>NA()</f>
        <v>#N/A</v>
      </c>
      <c r="AO26" s="3" t="e">
        <f>NA()</f>
        <v>#N/A</v>
      </c>
      <c r="AP26" s="3" t="e">
        <f>NA()</f>
        <v>#N/A</v>
      </c>
      <c r="AQ26" s="3" t="e">
        <f>NA()</f>
        <v>#N/A</v>
      </c>
      <c r="AR26" s="3" t="e">
        <f>NA()</f>
        <v>#N/A</v>
      </c>
      <c r="AS26" s="3" t="e">
        <f>NA()</f>
        <v>#N/A</v>
      </c>
      <c r="AT26" s="3" t="e">
        <f>NA()</f>
        <v>#N/A</v>
      </c>
      <c r="AU26" s="3" t="e">
        <f>NA()</f>
        <v>#N/A</v>
      </c>
      <c r="AV26" s="3" t="e">
        <f>NA()</f>
        <v>#N/A</v>
      </c>
      <c r="AW26" s="3" t="e">
        <f>NA()</f>
        <v>#N/A</v>
      </c>
      <c r="AX26" s="3" t="e">
        <f>NA()</f>
        <v>#N/A</v>
      </c>
      <c r="AY26" s="3" t="e">
        <f>NA()</f>
        <v>#N/A</v>
      </c>
      <c r="AZ26" s="3" t="e">
        <f>NA()</f>
        <v>#N/A</v>
      </c>
      <c r="BA26" s="3" t="e">
        <f>NA()</f>
        <v>#N/A</v>
      </c>
      <c r="BB26" s="3" t="e">
        <f>NA()</f>
        <v>#N/A</v>
      </c>
      <c r="BC26" s="3" t="e">
        <f>NA()</f>
        <v>#N/A</v>
      </c>
      <c r="BD26" s="3" t="e">
        <f>NA()</f>
        <v>#N/A</v>
      </c>
      <c r="BE26" s="3" t="e">
        <f>NA()</f>
        <v>#N/A</v>
      </c>
      <c r="BF26" s="3" t="e">
        <f>NA()</f>
        <v>#N/A</v>
      </c>
      <c r="BG26" s="3" t="e">
        <f>NA()</f>
        <v>#N/A</v>
      </c>
      <c r="BH26" s="3" t="e">
        <f>NA()</f>
        <v>#N/A</v>
      </c>
      <c r="BI26" s="3" t="e">
        <f>NA()</f>
        <v>#N/A</v>
      </c>
      <c r="BJ26" s="3" t="e">
        <f>NA()</f>
        <v>#N/A</v>
      </c>
      <c r="BK26" s="3" t="e">
        <f>NA()</f>
        <v>#N/A</v>
      </c>
      <c r="BL26" s="3" t="e">
        <f>NA()</f>
        <v>#N/A</v>
      </c>
      <c r="BM26" s="3" t="e">
        <f>NA()</f>
        <v>#N/A</v>
      </c>
      <c r="BN26" s="3" t="e">
        <f>NA()</f>
        <v>#N/A</v>
      </c>
      <c r="BO26" s="3" t="e">
        <f>NA()</f>
        <v>#N/A</v>
      </c>
      <c r="BP26" s="3" t="e">
        <f>NA()</f>
        <v>#N/A</v>
      </c>
      <c r="BQ26" s="3" t="e">
        <f>NA()</f>
        <v>#N/A</v>
      </c>
      <c r="BR26" s="3" t="e">
        <f>NA()</f>
        <v>#N/A</v>
      </c>
      <c r="BS26" s="3" t="e">
        <f>NA()</f>
        <v>#N/A</v>
      </c>
      <c r="BT26" s="3" t="e">
        <f>NA()</f>
        <v>#N/A</v>
      </c>
      <c r="BU26" s="3" t="e">
        <f>NA()</f>
        <v>#N/A</v>
      </c>
      <c r="BV26" s="3" t="e">
        <f>NA()</f>
        <v>#N/A</v>
      </c>
      <c r="BW26" s="3" t="e">
        <f>NA()</f>
        <v>#N/A</v>
      </c>
      <c r="BX26" s="3" t="e">
        <f>NA()</f>
        <v>#N/A</v>
      </c>
      <c r="BY26" s="3" t="e">
        <f>NA()</f>
        <v>#N/A</v>
      </c>
      <c r="BZ26" s="3" t="e">
        <f>NA()</f>
        <v>#N/A</v>
      </c>
      <c r="CA26" s="3" t="e">
        <f>NA()</f>
        <v>#N/A</v>
      </c>
      <c r="CB26" s="3" t="e">
        <f>NA()</f>
        <v>#N/A</v>
      </c>
      <c r="CC26" s="3" t="e">
        <f>NA()</f>
        <v>#N/A</v>
      </c>
      <c r="CD26" s="3" t="e">
        <f>NA()</f>
        <v>#N/A</v>
      </c>
      <c r="CE26" s="3" t="e">
        <f>NA()</f>
        <v>#N/A</v>
      </c>
      <c r="CF26" s="3" t="e">
        <f>NA()</f>
        <v>#N/A</v>
      </c>
    </row>
    <row r="27" spans="1:84">
      <c r="A27" s="2" t="s">
        <v>5</v>
      </c>
      <c r="B27" s="3">
        <v>3.1</v>
      </c>
      <c r="C27" s="3">
        <v>3.44</v>
      </c>
      <c r="D27" s="3">
        <v>3.31</v>
      </c>
      <c r="E27" s="3">
        <v>3.4</v>
      </c>
      <c r="F27" s="3">
        <v>3.4</v>
      </c>
      <c r="G27" s="3">
        <v>3.35</v>
      </c>
      <c r="H27" s="3">
        <v>3.25</v>
      </c>
      <c r="I27" s="3">
        <v>3.17</v>
      </c>
      <c r="J27" s="3">
        <v>3.17</v>
      </c>
      <c r="K27" s="3">
        <v>3.17</v>
      </c>
      <c r="L27" s="3">
        <v>3.33</v>
      </c>
      <c r="M27" s="3">
        <v>3.37</v>
      </c>
      <c r="N27" s="3">
        <v>3.42</v>
      </c>
      <c r="O27" s="3">
        <v>3.42</v>
      </c>
      <c r="P27" s="3">
        <v>3.42</v>
      </c>
      <c r="Q27" s="3" t="e">
        <f>NA()</f>
        <v>#N/A</v>
      </c>
      <c r="R27" s="3">
        <v>3.25</v>
      </c>
      <c r="S27" s="3">
        <v>3.25</v>
      </c>
      <c r="T27" s="3">
        <v>3.25</v>
      </c>
      <c r="U27" s="3">
        <v>3.25</v>
      </c>
      <c r="V27" s="3">
        <v>3.25</v>
      </c>
      <c r="W27" s="3">
        <v>3.15</v>
      </c>
      <c r="X27" s="3">
        <v>3.15</v>
      </c>
      <c r="Y27" s="3">
        <v>3.15</v>
      </c>
      <c r="Z27" s="3">
        <v>3.25</v>
      </c>
      <c r="AA27" s="3">
        <v>3.25</v>
      </c>
      <c r="AB27" s="3">
        <v>3.25</v>
      </c>
      <c r="AC27" s="3">
        <v>3.29</v>
      </c>
      <c r="AD27" s="3">
        <v>3.26</v>
      </c>
      <c r="AE27" s="3">
        <v>3.25</v>
      </c>
      <c r="AF27" s="3" t="e">
        <f>NA()</f>
        <v>#N/A</v>
      </c>
      <c r="AG27" s="3">
        <v>3.19</v>
      </c>
      <c r="AH27" s="3">
        <v>3.3</v>
      </c>
      <c r="AI27" s="3">
        <v>3.3</v>
      </c>
      <c r="AJ27" s="3">
        <v>3.25</v>
      </c>
      <c r="AK27" s="3">
        <v>3.25</v>
      </c>
      <c r="AL27" s="3">
        <v>3.25</v>
      </c>
      <c r="AM27" s="3">
        <v>3.25</v>
      </c>
      <c r="AN27" s="3">
        <v>3.25</v>
      </c>
      <c r="AO27" s="3">
        <v>3.25</v>
      </c>
      <c r="AP27" s="3">
        <v>3.12</v>
      </c>
      <c r="AQ27" s="3">
        <v>3.08</v>
      </c>
      <c r="AR27" s="3">
        <v>3.02</v>
      </c>
      <c r="AS27" s="3">
        <v>3.01</v>
      </c>
      <c r="AT27" s="3">
        <v>2.94</v>
      </c>
      <c r="AU27" s="3">
        <v>3</v>
      </c>
      <c r="AV27" s="3">
        <v>2.97</v>
      </c>
      <c r="AW27" s="3">
        <v>2.99</v>
      </c>
      <c r="AX27" s="3">
        <v>3.02</v>
      </c>
      <c r="AY27" s="3">
        <v>3.02</v>
      </c>
      <c r="AZ27" s="3">
        <v>3.01</v>
      </c>
      <c r="BA27" s="3">
        <v>3</v>
      </c>
      <c r="BB27" s="3">
        <v>3</v>
      </c>
      <c r="BC27" s="3">
        <v>3</v>
      </c>
      <c r="BD27" s="3">
        <v>2.98</v>
      </c>
      <c r="BE27" s="3">
        <v>2.98</v>
      </c>
      <c r="BF27" s="3">
        <v>3.06</v>
      </c>
      <c r="BG27" s="3">
        <v>3.15</v>
      </c>
      <c r="BH27" s="3">
        <v>3.15</v>
      </c>
      <c r="BI27" s="3">
        <v>3.18</v>
      </c>
      <c r="BJ27" s="3">
        <v>3.14</v>
      </c>
      <c r="BK27" s="3">
        <v>3.14</v>
      </c>
      <c r="BL27" s="3">
        <v>3.09</v>
      </c>
      <c r="BM27" s="3">
        <v>3.09</v>
      </c>
      <c r="BN27" s="3">
        <v>3.07</v>
      </c>
      <c r="BO27" s="3">
        <v>3.07</v>
      </c>
      <c r="BP27" s="3">
        <v>3.07</v>
      </c>
      <c r="BQ27" s="3">
        <v>2.98</v>
      </c>
      <c r="BR27" s="3">
        <v>2.97</v>
      </c>
      <c r="BS27" s="3">
        <v>2.95</v>
      </c>
      <c r="BT27" s="3">
        <v>2.93</v>
      </c>
      <c r="BU27" s="3">
        <v>2.9</v>
      </c>
      <c r="BV27" s="3">
        <v>2.92</v>
      </c>
      <c r="BW27" s="3">
        <v>2.95</v>
      </c>
      <c r="BX27" s="3">
        <v>2.88</v>
      </c>
      <c r="BY27" s="3">
        <v>2.94</v>
      </c>
      <c r="BZ27" s="3">
        <v>2.92</v>
      </c>
      <c r="CA27" s="3">
        <v>2.9</v>
      </c>
      <c r="CB27" s="3">
        <v>3</v>
      </c>
      <c r="CC27" s="3">
        <v>2.98</v>
      </c>
      <c r="CD27" s="3">
        <v>2.96</v>
      </c>
      <c r="CE27" s="3">
        <v>2.93</v>
      </c>
      <c r="CF27" s="3">
        <v>2.92</v>
      </c>
    </row>
    <row r="28" spans="1:84">
      <c r="A28" s="2" t="s">
        <v>12</v>
      </c>
      <c r="B28" s="3">
        <v>3.27</v>
      </c>
      <c r="C28" s="3">
        <v>3.56</v>
      </c>
      <c r="D28" s="3">
        <v>3.47</v>
      </c>
      <c r="E28" s="3">
        <v>3.52</v>
      </c>
      <c r="F28" s="3">
        <v>3.52</v>
      </c>
      <c r="G28" s="3">
        <v>3.48</v>
      </c>
      <c r="H28" s="3">
        <v>3.45</v>
      </c>
      <c r="I28" s="3">
        <v>3.45</v>
      </c>
      <c r="J28" s="3">
        <v>3.44</v>
      </c>
      <c r="K28" s="3">
        <v>3.44</v>
      </c>
      <c r="L28" s="3">
        <v>3.48</v>
      </c>
      <c r="M28" s="3">
        <v>3.54</v>
      </c>
      <c r="N28" s="3">
        <v>3.59</v>
      </c>
      <c r="O28" s="3">
        <v>3.59</v>
      </c>
      <c r="P28" s="3">
        <v>3.52</v>
      </c>
      <c r="Q28" s="3" t="e">
        <f>NA()</f>
        <v>#N/A</v>
      </c>
      <c r="R28" s="3">
        <v>3.45</v>
      </c>
      <c r="S28" s="3">
        <v>3.45</v>
      </c>
      <c r="T28" s="3">
        <v>3.38</v>
      </c>
      <c r="U28" s="3">
        <v>3.31</v>
      </c>
      <c r="V28" s="3">
        <v>3.3</v>
      </c>
      <c r="W28" s="3">
        <v>3.3</v>
      </c>
      <c r="X28" s="3">
        <v>3.3</v>
      </c>
      <c r="Y28" s="3">
        <v>3.22</v>
      </c>
      <c r="Z28" s="3">
        <v>3.28</v>
      </c>
      <c r="AA28" s="3">
        <v>3.27</v>
      </c>
      <c r="AB28" s="3">
        <v>3.29</v>
      </c>
      <c r="AC28" s="3">
        <v>3.38</v>
      </c>
      <c r="AD28" s="3">
        <v>3.38</v>
      </c>
      <c r="AE28" s="3">
        <v>3.38</v>
      </c>
      <c r="AF28" s="3" t="e">
        <f>NA()</f>
        <v>#N/A</v>
      </c>
      <c r="AG28" s="3">
        <v>3.21</v>
      </c>
      <c r="AH28" s="3">
        <v>3.44</v>
      </c>
      <c r="AI28" s="3">
        <v>3.44</v>
      </c>
      <c r="AJ28" s="3">
        <v>3.4</v>
      </c>
      <c r="AK28" s="3">
        <v>3.4</v>
      </c>
      <c r="AL28" s="3">
        <v>3.46</v>
      </c>
      <c r="AM28" s="3">
        <v>3.46</v>
      </c>
      <c r="AN28" s="3">
        <v>3.42</v>
      </c>
      <c r="AO28" s="3">
        <v>3.39</v>
      </c>
      <c r="AP28" s="3">
        <v>3.23</v>
      </c>
      <c r="AQ28" s="3">
        <v>3.22</v>
      </c>
      <c r="AR28" s="3">
        <v>3.18</v>
      </c>
      <c r="AS28" s="3">
        <v>3.13</v>
      </c>
      <c r="AT28" s="3">
        <v>3.09</v>
      </c>
      <c r="AU28" s="3">
        <v>3.06</v>
      </c>
      <c r="AV28" s="3">
        <v>3.08</v>
      </c>
      <c r="AW28" s="3">
        <v>3.12</v>
      </c>
      <c r="AX28" s="3">
        <v>3.18</v>
      </c>
      <c r="AY28" s="3">
        <v>3.14</v>
      </c>
      <c r="AZ28" s="3">
        <v>3.12</v>
      </c>
      <c r="BA28" s="3">
        <v>3.11</v>
      </c>
      <c r="BB28" s="3">
        <v>3.1</v>
      </c>
      <c r="BC28" s="3">
        <v>3.11</v>
      </c>
      <c r="BD28" s="3">
        <v>3.09</v>
      </c>
      <c r="BE28" s="3">
        <v>3.08</v>
      </c>
      <c r="BF28" s="3">
        <v>3.15</v>
      </c>
      <c r="BG28" s="3">
        <v>3.26</v>
      </c>
      <c r="BH28" s="3">
        <v>3.24</v>
      </c>
      <c r="BI28" s="3">
        <v>3.29</v>
      </c>
      <c r="BJ28" s="3">
        <v>3.31</v>
      </c>
      <c r="BK28" s="3">
        <v>3.33</v>
      </c>
      <c r="BL28" s="3">
        <v>3.32</v>
      </c>
      <c r="BM28" s="3">
        <v>3.18</v>
      </c>
      <c r="BN28" s="3">
        <v>3.17</v>
      </c>
      <c r="BO28" s="3">
        <v>3.17</v>
      </c>
      <c r="BP28" s="3">
        <v>3.17</v>
      </c>
      <c r="BQ28" s="3">
        <v>3.09</v>
      </c>
      <c r="BR28" s="3">
        <v>3.05</v>
      </c>
      <c r="BS28" s="3">
        <v>3.05</v>
      </c>
      <c r="BT28" s="3">
        <v>3.02</v>
      </c>
      <c r="BU28" s="3">
        <v>3</v>
      </c>
      <c r="BV28" s="3">
        <v>3</v>
      </c>
      <c r="BW28" s="3">
        <v>3.03</v>
      </c>
      <c r="BX28" s="3">
        <v>3</v>
      </c>
      <c r="BY28" s="3">
        <v>3.01</v>
      </c>
      <c r="BZ28" s="3">
        <v>3.02</v>
      </c>
      <c r="CA28" s="3">
        <v>3.04</v>
      </c>
      <c r="CB28" s="3">
        <v>3.1</v>
      </c>
      <c r="CC28" s="3">
        <v>3.08</v>
      </c>
      <c r="CD28" s="3">
        <v>3.07</v>
      </c>
      <c r="CE28" s="3">
        <v>3.02</v>
      </c>
      <c r="CF28" s="3">
        <v>3</v>
      </c>
    </row>
    <row r="29" spans="1:84">
      <c r="A29" s="1" t="s">
        <v>13</v>
      </c>
      <c r="B29" s="3">
        <v>3.67</v>
      </c>
      <c r="C29" s="3">
        <v>3.84</v>
      </c>
      <c r="D29" s="3">
        <v>3.71</v>
      </c>
      <c r="E29" s="3">
        <v>3.76</v>
      </c>
      <c r="F29" s="3">
        <v>3.69</v>
      </c>
      <c r="G29" s="3">
        <v>3.65</v>
      </c>
      <c r="H29" s="3">
        <v>3.62</v>
      </c>
      <c r="I29" s="3">
        <v>3.58</v>
      </c>
      <c r="J29" s="3">
        <v>3.62</v>
      </c>
      <c r="K29" s="3">
        <v>3.62</v>
      </c>
      <c r="L29" s="3">
        <v>3.72</v>
      </c>
      <c r="M29" s="3">
        <v>3.76</v>
      </c>
      <c r="N29" s="3">
        <v>3.77</v>
      </c>
      <c r="O29" s="3">
        <v>3.77</v>
      </c>
      <c r="P29" s="3">
        <v>3.77</v>
      </c>
      <c r="Q29" s="3" t="e">
        <f>NA()</f>
        <v>#N/A</v>
      </c>
      <c r="R29" s="3">
        <v>3.67</v>
      </c>
      <c r="S29" s="3">
        <v>3.67</v>
      </c>
      <c r="T29" s="3">
        <v>3.57</v>
      </c>
      <c r="U29" s="3">
        <v>3.57</v>
      </c>
      <c r="V29" s="3">
        <v>3.57</v>
      </c>
      <c r="W29" s="3">
        <v>3.57</v>
      </c>
      <c r="X29" s="3">
        <v>3.57</v>
      </c>
      <c r="Y29" s="3">
        <v>3.54</v>
      </c>
      <c r="Z29" s="3">
        <v>3.62</v>
      </c>
      <c r="AA29" s="3">
        <v>3.57</v>
      </c>
      <c r="AB29" s="3">
        <v>3.57</v>
      </c>
      <c r="AC29" s="3">
        <v>3.62</v>
      </c>
      <c r="AD29" s="3">
        <v>3.62</v>
      </c>
      <c r="AE29" s="3">
        <v>3.62</v>
      </c>
      <c r="AF29" s="3" t="e">
        <f>NA()</f>
        <v>#N/A</v>
      </c>
      <c r="AG29" s="3">
        <v>3.76</v>
      </c>
      <c r="AH29" s="3">
        <v>3.74</v>
      </c>
      <c r="AI29" s="3">
        <v>3.79</v>
      </c>
      <c r="AJ29" s="3">
        <v>3.77</v>
      </c>
      <c r="AK29" s="3">
        <v>3.77</v>
      </c>
      <c r="AL29" s="3">
        <v>3.74</v>
      </c>
      <c r="AM29" s="3">
        <v>3.63</v>
      </c>
      <c r="AN29" s="3">
        <v>3.57</v>
      </c>
      <c r="AO29" s="3">
        <v>3.51</v>
      </c>
      <c r="AP29" s="3">
        <v>3.44</v>
      </c>
      <c r="AQ29" s="3">
        <v>3.44</v>
      </c>
      <c r="AR29" s="3">
        <v>3.41</v>
      </c>
      <c r="AS29" s="3">
        <v>3.37</v>
      </c>
      <c r="AT29" s="3">
        <v>3.34</v>
      </c>
      <c r="AU29" s="3">
        <v>3.4</v>
      </c>
      <c r="AV29" s="3">
        <v>3.37</v>
      </c>
      <c r="AW29" s="3">
        <v>3.37</v>
      </c>
      <c r="AX29" s="3">
        <v>3.4</v>
      </c>
      <c r="AY29" s="3">
        <v>3.39</v>
      </c>
      <c r="AZ29" s="3">
        <v>3.38</v>
      </c>
      <c r="BA29" s="3">
        <v>3.36</v>
      </c>
      <c r="BB29" s="3">
        <v>3.36</v>
      </c>
      <c r="BC29" s="3">
        <v>3.33</v>
      </c>
      <c r="BD29" s="3">
        <v>3.28</v>
      </c>
      <c r="BE29" s="3">
        <v>3.28</v>
      </c>
      <c r="BF29" s="3">
        <v>3.34</v>
      </c>
      <c r="BG29" s="3">
        <v>3.45</v>
      </c>
      <c r="BH29" s="3">
        <v>3.48</v>
      </c>
      <c r="BI29" s="3">
        <v>3.51</v>
      </c>
      <c r="BJ29" s="3">
        <v>3.51</v>
      </c>
      <c r="BK29" s="3">
        <v>3.51</v>
      </c>
      <c r="BL29" s="3">
        <v>3.43</v>
      </c>
      <c r="BM29" s="3">
        <v>3.32</v>
      </c>
      <c r="BN29" s="3">
        <v>3.26</v>
      </c>
      <c r="BO29" s="3">
        <v>3.26</v>
      </c>
      <c r="BP29" s="3">
        <v>3.26</v>
      </c>
      <c r="BQ29" s="3">
        <v>3.27</v>
      </c>
      <c r="BR29" s="3">
        <v>3.27</v>
      </c>
      <c r="BS29" s="3">
        <v>3.23</v>
      </c>
      <c r="BT29" s="3">
        <v>3.2</v>
      </c>
      <c r="BU29" s="3">
        <v>3.2</v>
      </c>
      <c r="BV29" s="3">
        <v>3.19</v>
      </c>
      <c r="BW29" s="3">
        <v>3.23</v>
      </c>
      <c r="BX29" s="3">
        <v>3.22</v>
      </c>
      <c r="BY29" s="3">
        <v>3.22</v>
      </c>
      <c r="BZ29" s="3">
        <v>3.21</v>
      </c>
      <c r="CA29" s="3">
        <v>3.21</v>
      </c>
      <c r="CB29" s="3">
        <v>3.29</v>
      </c>
      <c r="CC29" s="3">
        <v>3.31</v>
      </c>
      <c r="CD29" s="3">
        <v>3.26</v>
      </c>
      <c r="CE29" s="3">
        <v>3.23</v>
      </c>
      <c r="CF29" s="3">
        <v>3.22</v>
      </c>
    </row>
    <row r="30" spans="1:84">
      <c r="A30" s="1" t="s">
        <v>23</v>
      </c>
      <c r="B30" s="3" t="e">
        <f>NA()</f>
        <v>#N/A</v>
      </c>
      <c r="C30" s="3" t="e">
        <f>NA()</f>
        <v>#N/A</v>
      </c>
      <c r="D30" s="3" t="e">
        <f>NA()</f>
        <v>#N/A</v>
      </c>
      <c r="E30" s="3" t="e">
        <f>NA()</f>
        <v>#N/A</v>
      </c>
      <c r="F30" s="3" t="e">
        <f>NA()</f>
        <v>#N/A</v>
      </c>
      <c r="G30" s="3" t="e">
        <f>NA()</f>
        <v>#N/A</v>
      </c>
      <c r="H30" s="3" t="e">
        <f>NA()</f>
        <v>#N/A</v>
      </c>
      <c r="I30" s="3" t="e">
        <f>NA()</f>
        <v>#N/A</v>
      </c>
      <c r="J30" s="3" t="e">
        <f>NA()</f>
        <v>#N/A</v>
      </c>
      <c r="K30" s="3" t="e">
        <f>NA()</f>
        <v>#N/A</v>
      </c>
      <c r="L30" s="3" t="e">
        <f>NA()</f>
        <v>#N/A</v>
      </c>
      <c r="M30" s="3" t="e">
        <f>NA()</f>
        <v>#N/A</v>
      </c>
      <c r="N30" s="3" t="e">
        <f>NA()</f>
        <v>#N/A</v>
      </c>
      <c r="O30" s="3">
        <v>3.96</v>
      </c>
      <c r="P30" s="3">
        <v>3.98</v>
      </c>
      <c r="Q30" s="3">
        <v>3.93</v>
      </c>
      <c r="R30" s="3">
        <v>3.8</v>
      </c>
      <c r="S30" s="3">
        <v>3.8</v>
      </c>
      <c r="T30" s="3">
        <v>3.75</v>
      </c>
      <c r="U30" s="3">
        <v>3.71</v>
      </c>
      <c r="V30" s="3">
        <v>3.68</v>
      </c>
      <c r="W30" s="3">
        <v>3.6</v>
      </c>
      <c r="X30" s="3">
        <v>3.58</v>
      </c>
      <c r="Y30" s="3">
        <v>3.58</v>
      </c>
      <c r="Z30" s="3">
        <v>3.73</v>
      </c>
      <c r="AA30" s="3">
        <v>3.66</v>
      </c>
      <c r="AB30" s="3">
        <v>3.71</v>
      </c>
      <c r="AC30" s="3">
        <v>3.86</v>
      </c>
      <c r="AD30" s="3">
        <v>3.81</v>
      </c>
      <c r="AE30" s="3">
        <v>3.81</v>
      </c>
      <c r="AF30" s="3" t="e">
        <f>NA()</f>
        <v>#N/A</v>
      </c>
      <c r="AG30" s="3">
        <v>3.85</v>
      </c>
      <c r="AH30" s="3">
        <v>3.85</v>
      </c>
      <c r="AI30" s="3">
        <v>3.85</v>
      </c>
      <c r="AJ30" s="3">
        <v>3.79</v>
      </c>
      <c r="AK30" s="3">
        <v>3.79</v>
      </c>
      <c r="AL30" s="3">
        <v>3.74</v>
      </c>
      <c r="AM30" s="3">
        <v>3.69</v>
      </c>
      <c r="AN30" s="3">
        <v>3.54</v>
      </c>
      <c r="AO30" s="3">
        <v>3.48</v>
      </c>
      <c r="AP30" s="3">
        <v>3.46</v>
      </c>
      <c r="AQ30" s="3">
        <v>3.42</v>
      </c>
      <c r="AR30" s="3">
        <v>3.37</v>
      </c>
      <c r="AS30" s="3">
        <v>3.37</v>
      </c>
      <c r="AT30" s="3">
        <v>3.32</v>
      </c>
      <c r="AU30" s="3">
        <v>3.37</v>
      </c>
      <c r="AV30" s="3">
        <v>3.37</v>
      </c>
      <c r="AW30" s="3">
        <v>3.38</v>
      </c>
      <c r="AX30" s="3">
        <v>3.38</v>
      </c>
      <c r="AY30" s="3">
        <v>3.38</v>
      </c>
      <c r="AZ30" s="3">
        <v>3.4</v>
      </c>
      <c r="BA30" s="3">
        <v>3.37</v>
      </c>
      <c r="BB30" s="3">
        <v>3.37</v>
      </c>
      <c r="BC30" s="3">
        <v>3.38</v>
      </c>
      <c r="BD30" s="3">
        <v>3.36</v>
      </c>
      <c r="BE30" s="3">
        <v>3.35</v>
      </c>
      <c r="BF30" s="3">
        <v>3.43</v>
      </c>
      <c r="BG30" s="3">
        <v>3.55</v>
      </c>
      <c r="BH30" s="3">
        <v>3.6</v>
      </c>
      <c r="BI30" s="3">
        <v>3.68</v>
      </c>
      <c r="BJ30" s="3">
        <v>3.57</v>
      </c>
      <c r="BK30" s="3">
        <v>3.57</v>
      </c>
      <c r="BL30" s="3">
        <v>3.49</v>
      </c>
      <c r="BM30" s="3">
        <v>3.43</v>
      </c>
      <c r="BN30" s="3">
        <v>3.36</v>
      </c>
      <c r="BO30" s="3">
        <v>3.36</v>
      </c>
      <c r="BP30" s="3">
        <v>3.36</v>
      </c>
      <c r="BQ30" s="3">
        <v>3.34</v>
      </c>
      <c r="BR30" s="3">
        <v>3.32</v>
      </c>
      <c r="BS30" s="3">
        <v>3.26</v>
      </c>
      <c r="BT30" s="3">
        <v>3.23</v>
      </c>
      <c r="BU30" s="3">
        <v>3.21</v>
      </c>
      <c r="BV30" s="3">
        <v>3.21</v>
      </c>
      <c r="BW30" s="3">
        <v>3.24</v>
      </c>
      <c r="BX30" s="3">
        <v>3.27</v>
      </c>
      <c r="BY30" s="3">
        <v>3.27</v>
      </c>
      <c r="BZ30" s="3">
        <v>3.26</v>
      </c>
      <c r="CA30" s="3">
        <v>3.26</v>
      </c>
      <c r="CB30" s="3">
        <v>3.34</v>
      </c>
      <c r="CC30" s="3">
        <v>3.33</v>
      </c>
      <c r="CD30" s="3">
        <v>3.29</v>
      </c>
      <c r="CE30" s="3">
        <v>3.28</v>
      </c>
      <c r="CF30" s="3">
        <v>3.28</v>
      </c>
    </row>
    <row r="31" spans="1:84">
      <c r="A31" s="1"/>
    </row>
    <row r="32" spans="1:84">
      <c r="A32" s="2" t="s">
        <v>6</v>
      </c>
      <c r="B32" s="3">
        <v>3.77</v>
      </c>
      <c r="C32" s="3">
        <v>4.07</v>
      </c>
      <c r="D32" s="3">
        <v>4</v>
      </c>
      <c r="E32" s="3">
        <v>4.03</v>
      </c>
      <c r="F32" s="3">
        <v>4</v>
      </c>
      <c r="G32" s="3">
        <v>3.99</v>
      </c>
      <c r="H32" s="3">
        <v>3.97</v>
      </c>
      <c r="I32" s="3">
        <v>3.88</v>
      </c>
      <c r="J32" s="3">
        <v>3.92</v>
      </c>
      <c r="K32" s="3">
        <v>3.94</v>
      </c>
      <c r="L32" s="3">
        <v>4.04</v>
      </c>
      <c r="M32" s="3">
        <v>4.04</v>
      </c>
      <c r="N32" s="3">
        <v>4.07</v>
      </c>
      <c r="O32" s="3">
        <v>4.0999999999999996</v>
      </c>
      <c r="P32" s="3">
        <v>4.18</v>
      </c>
      <c r="Q32" s="3" t="e">
        <f>NA()</f>
        <v>#N/A</v>
      </c>
      <c r="R32" s="3">
        <v>4.0199999999999996</v>
      </c>
      <c r="S32" s="3">
        <v>3.96</v>
      </c>
      <c r="T32" s="3">
        <v>3.94</v>
      </c>
      <c r="U32" s="3">
        <v>3.91</v>
      </c>
      <c r="V32" s="3">
        <v>3.91</v>
      </c>
      <c r="W32" s="3">
        <v>3.88</v>
      </c>
      <c r="X32" s="3">
        <v>3.85</v>
      </c>
      <c r="Y32" s="3">
        <v>3.82</v>
      </c>
      <c r="Z32" s="3">
        <v>3.96</v>
      </c>
      <c r="AA32" s="3">
        <v>3.88</v>
      </c>
      <c r="AB32" s="3">
        <v>3.88</v>
      </c>
      <c r="AC32" s="3">
        <v>4.01</v>
      </c>
      <c r="AD32" s="3">
        <v>4.01</v>
      </c>
      <c r="AE32" s="3">
        <v>3.98</v>
      </c>
      <c r="AF32" s="3" t="e">
        <f>NA()</f>
        <v>#N/A</v>
      </c>
      <c r="AG32" s="3">
        <v>3.95</v>
      </c>
      <c r="AH32" s="3">
        <v>3.95</v>
      </c>
      <c r="AI32" s="3">
        <v>3.98</v>
      </c>
      <c r="AJ32" s="3">
        <v>3.98</v>
      </c>
      <c r="AK32" s="3">
        <v>3.98</v>
      </c>
      <c r="AL32" s="3">
        <v>3.96</v>
      </c>
      <c r="AM32" s="3">
        <v>3.96</v>
      </c>
      <c r="AN32" s="3">
        <v>3.83</v>
      </c>
      <c r="AO32" s="3">
        <v>3.74</v>
      </c>
      <c r="AP32" s="3">
        <v>3.69</v>
      </c>
      <c r="AQ32" s="3">
        <v>3.69</v>
      </c>
      <c r="AR32" s="3">
        <v>3.62</v>
      </c>
      <c r="AS32" s="3">
        <v>3.62</v>
      </c>
      <c r="AT32" s="3">
        <v>3.62</v>
      </c>
      <c r="AU32" s="3">
        <v>3.65</v>
      </c>
      <c r="AV32" s="3">
        <v>3.59</v>
      </c>
      <c r="AW32" s="3">
        <v>3.59</v>
      </c>
      <c r="AX32" s="3">
        <v>3.62</v>
      </c>
      <c r="AY32" s="3">
        <v>3.59</v>
      </c>
      <c r="AZ32" s="3">
        <v>3.6</v>
      </c>
      <c r="BA32" s="3">
        <v>3.58</v>
      </c>
      <c r="BB32" s="3">
        <v>3.58</v>
      </c>
      <c r="BC32" s="3">
        <v>3.58</v>
      </c>
      <c r="BD32" s="3">
        <v>3.58</v>
      </c>
      <c r="BE32" s="3">
        <v>3.61</v>
      </c>
      <c r="BF32" s="3">
        <v>3.7</v>
      </c>
      <c r="BG32" s="3">
        <v>3.72</v>
      </c>
      <c r="BH32" s="3">
        <v>3.78</v>
      </c>
      <c r="BI32" s="3">
        <v>3.78</v>
      </c>
      <c r="BJ32" s="3">
        <v>3.75</v>
      </c>
      <c r="BK32" s="3">
        <v>3.75</v>
      </c>
      <c r="BL32" s="3">
        <v>3.75</v>
      </c>
      <c r="BM32" s="3">
        <v>3.68</v>
      </c>
      <c r="BN32" s="3">
        <v>3.65</v>
      </c>
      <c r="BO32" s="3">
        <v>3.65</v>
      </c>
      <c r="BP32" s="3">
        <v>3.65</v>
      </c>
      <c r="BQ32" s="3">
        <v>3.74</v>
      </c>
      <c r="BR32" s="3">
        <v>3.67</v>
      </c>
      <c r="BS32" s="3">
        <v>3.67</v>
      </c>
      <c r="BT32" s="3">
        <v>3.67</v>
      </c>
      <c r="BU32" s="3">
        <v>3.67</v>
      </c>
      <c r="BV32" s="3">
        <v>3.67</v>
      </c>
      <c r="BW32" s="3">
        <v>3.67</v>
      </c>
      <c r="BX32" s="3">
        <v>3.67</v>
      </c>
      <c r="BY32" s="3">
        <v>3.67</v>
      </c>
      <c r="BZ32" s="3">
        <v>3.67</v>
      </c>
      <c r="CA32" s="3">
        <v>3.67</v>
      </c>
      <c r="CB32" s="3">
        <v>3.62</v>
      </c>
      <c r="CC32" s="3">
        <v>3.65</v>
      </c>
      <c r="CD32" s="3">
        <v>3.62</v>
      </c>
      <c r="CE32" s="3">
        <v>3.62</v>
      </c>
      <c r="CF32" s="3">
        <v>3.57</v>
      </c>
    </row>
    <row r="33" spans="1:84">
      <c r="A33" s="2" t="s">
        <v>36</v>
      </c>
      <c r="B33" s="3" t="e">
        <f>NA()</f>
        <v>#N/A</v>
      </c>
      <c r="C33" s="3" t="e">
        <f>NA()</f>
        <v>#N/A</v>
      </c>
      <c r="D33" s="3" t="e">
        <f>NA()</f>
        <v>#N/A</v>
      </c>
      <c r="E33" s="3" t="e">
        <f>NA()</f>
        <v>#N/A</v>
      </c>
      <c r="F33" s="3" t="e">
        <f>NA()</f>
        <v>#N/A</v>
      </c>
      <c r="G33" s="3" t="e">
        <f>NA()</f>
        <v>#N/A</v>
      </c>
      <c r="H33" s="3" t="e">
        <f>NA()</f>
        <v>#N/A</v>
      </c>
      <c r="I33" s="3" t="e">
        <f>NA()</f>
        <v>#N/A</v>
      </c>
      <c r="J33" s="3" t="e">
        <f>NA()</f>
        <v>#N/A</v>
      </c>
      <c r="K33" s="3" t="e">
        <f>NA()</f>
        <v>#N/A</v>
      </c>
      <c r="L33" s="3" t="e">
        <f>NA()</f>
        <v>#N/A</v>
      </c>
      <c r="M33" s="3" t="e">
        <f>NA()</f>
        <v>#N/A</v>
      </c>
      <c r="N33" s="3" t="e">
        <f>NA()</f>
        <v>#N/A</v>
      </c>
      <c r="O33" s="3" t="e">
        <f>NA()</f>
        <v>#N/A</v>
      </c>
      <c r="P33" s="3" t="e">
        <f>NA()</f>
        <v>#N/A</v>
      </c>
      <c r="Q33" s="3" t="e">
        <f>NA()</f>
        <v>#N/A</v>
      </c>
      <c r="R33" s="3" t="e">
        <f>NA()</f>
        <v>#N/A</v>
      </c>
      <c r="S33" s="3" t="e">
        <f>NA()</f>
        <v>#N/A</v>
      </c>
      <c r="T33" s="3" t="e">
        <f>NA()</f>
        <v>#N/A</v>
      </c>
      <c r="U33" s="3" t="e">
        <f>NA()</f>
        <v>#N/A</v>
      </c>
      <c r="V33" s="3" t="e">
        <f>NA()</f>
        <v>#N/A</v>
      </c>
      <c r="W33" s="3" t="e">
        <f>NA()</f>
        <v>#N/A</v>
      </c>
      <c r="X33" s="3" t="e">
        <f>NA()</f>
        <v>#N/A</v>
      </c>
      <c r="Y33" s="3" t="e">
        <f>NA()</f>
        <v>#N/A</v>
      </c>
      <c r="Z33" s="3" t="e">
        <f>NA()</f>
        <v>#N/A</v>
      </c>
      <c r="AA33" s="3" t="e">
        <f>NA()</f>
        <v>#N/A</v>
      </c>
      <c r="AB33" s="3" t="e">
        <f>NA()</f>
        <v>#N/A</v>
      </c>
      <c r="AC33" s="3" t="e">
        <f>NA()</f>
        <v>#N/A</v>
      </c>
      <c r="AD33" s="3" t="e">
        <f>NA()</f>
        <v>#N/A</v>
      </c>
      <c r="AE33" s="3" t="e">
        <f>NA()</f>
        <v>#N/A</v>
      </c>
      <c r="AF33" s="3" t="e">
        <f>NA()</f>
        <v>#N/A</v>
      </c>
      <c r="AG33" s="3" t="e">
        <f>NA()</f>
        <v>#N/A</v>
      </c>
      <c r="AH33" s="3" t="e">
        <f>NA()</f>
        <v>#N/A</v>
      </c>
      <c r="AI33" s="3" t="e">
        <f>NA()</f>
        <v>#N/A</v>
      </c>
      <c r="AJ33" s="3" t="e">
        <f>NA()</f>
        <v>#N/A</v>
      </c>
      <c r="AK33" s="3" t="e">
        <f>NA()</f>
        <v>#N/A</v>
      </c>
      <c r="AL33" s="3" t="e">
        <f>NA()</f>
        <v>#N/A</v>
      </c>
      <c r="AM33" s="3" t="e">
        <f>NA()</f>
        <v>#N/A</v>
      </c>
      <c r="AN33" s="3" t="e">
        <f>NA()</f>
        <v>#N/A</v>
      </c>
      <c r="AO33" s="3" t="e">
        <f>NA()</f>
        <v>#N/A</v>
      </c>
      <c r="AP33" s="3" t="e">
        <f>NA()</f>
        <v>#N/A</v>
      </c>
      <c r="AQ33" s="3" t="e">
        <f>NA()</f>
        <v>#N/A</v>
      </c>
      <c r="AR33" s="3" t="e">
        <f>NA()</f>
        <v>#N/A</v>
      </c>
      <c r="AS33" s="3" t="e">
        <f>NA()</f>
        <v>#N/A</v>
      </c>
      <c r="AT33" s="3" t="e">
        <f>NA()</f>
        <v>#N/A</v>
      </c>
      <c r="AU33" s="3" t="e">
        <f>NA()</f>
        <v>#N/A</v>
      </c>
      <c r="AV33" s="3" t="e">
        <f>NA()</f>
        <v>#N/A</v>
      </c>
      <c r="AW33" s="3" t="e">
        <f>NA()</f>
        <v>#N/A</v>
      </c>
      <c r="AX33" s="3" t="e">
        <f>NA()</f>
        <v>#N/A</v>
      </c>
      <c r="AY33" s="3" t="e">
        <f>NA()</f>
        <v>#N/A</v>
      </c>
      <c r="AZ33" s="3" t="e">
        <f>NA()</f>
        <v>#N/A</v>
      </c>
      <c r="BA33" s="3" t="e">
        <f>NA()</f>
        <v>#N/A</v>
      </c>
      <c r="BB33" s="3" t="e">
        <f>NA()</f>
        <v>#N/A</v>
      </c>
      <c r="BC33" s="3" t="e">
        <f>NA()</f>
        <v>#N/A</v>
      </c>
      <c r="BD33" s="3" t="e">
        <f>NA()</f>
        <v>#N/A</v>
      </c>
      <c r="BE33" s="3" t="e">
        <f>NA()</f>
        <v>#N/A</v>
      </c>
      <c r="BF33" s="3" t="e">
        <f>NA()</f>
        <v>#N/A</v>
      </c>
      <c r="BG33" s="3" t="e">
        <f>NA()</f>
        <v>#N/A</v>
      </c>
      <c r="BH33" s="3" t="e">
        <f>NA()</f>
        <v>#N/A</v>
      </c>
      <c r="BI33" s="3" t="e">
        <f>NA()</f>
        <v>#N/A</v>
      </c>
      <c r="BJ33" s="3" t="e">
        <f>NA()</f>
        <v>#N/A</v>
      </c>
      <c r="BK33" s="3" t="e">
        <f>NA()</f>
        <v>#N/A</v>
      </c>
      <c r="BL33" s="3" t="e">
        <f>NA()</f>
        <v>#N/A</v>
      </c>
      <c r="BM33" s="3" t="e">
        <f>NA()</f>
        <v>#N/A</v>
      </c>
      <c r="BN33" s="3" t="e">
        <f>NA()</f>
        <v>#N/A</v>
      </c>
      <c r="BO33" s="3" t="e">
        <f>NA()</f>
        <v>#N/A</v>
      </c>
      <c r="BP33" s="3">
        <v>3.77</v>
      </c>
      <c r="BQ33" s="3">
        <v>3.74</v>
      </c>
      <c r="BR33" s="3">
        <v>3.74</v>
      </c>
      <c r="BS33" s="3">
        <v>3.74</v>
      </c>
      <c r="BT33" s="3">
        <v>3.72</v>
      </c>
      <c r="BU33" s="3">
        <v>3.68</v>
      </c>
      <c r="BV33" s="3">
        <v>3.73</v>
      </c>
      <c r="BW33" s="3">
        <v>3.73</v>
      </c>
      <c r="BX33" s="3">
        <v>3.73</v>
      </c>
      <c r="BY33" s="3">
        <v>3.73</v>
      </c>
      <c r="BZ33" s="3">
        <v>3.71</v>
      </c>
      <c r="CA33" s="3">
        <v>3.71</v>
      </c>
      <c r="CB33" s="3">
        <v>3.77</v>
      </c>
      <c r="CC33" s="3">
        <v>3.78</v>
      </c>
      <c r="CD33" s="3">
        <v>3.68</v>
      </c>
      <c r="CE33" s="3">
        <v>3.62</v>
      </c>
      <c r="CF33" s="3">
        <v>3.62</v>
      </c>
    </row>
    <row r="34" spans="1:84">
      <c r="A34" s="2"/>
    </row>
    <row r="35" spans="1:84">
      <c r="A35" s="2" t="s">
        <v>7</v>
      </c>
      <c r="B35" s="3">
        <v>4.1900000000000004</v>
      </c>
      <c r="C35" s="3">
        <v>4.3099999999999996</v>
      </c>
      <c r="D35" s="3">
        <v>4.28</v>
      </c>
      <c r="E35" s="3">
        <v>4.3099999999999996</v>
      </c>
      <c r="F35" s="3">
        <v>4.3099999999999996</v>
      </c>
      <c r="G35" s="3">
        <v>4.28</v>
      </c>
      <c r="H35" s="3">
        <v>4.28</v>
      </c>
      <c r="I35" s="3">
        <v>4.2</v>
      </c>
      <c r="J35" s="3">
        <v>4.21</v>
      </c>
      <c r="K35" s="3">
        <v>4.21</v>
      </c>
      <c r="L35" s="3">
        <v>4.3099999999999996</v>
      </c>
      <c r="M35" s="3">
        <v>4.34</v>
      </c>
      <c r="N35" s="3">
        <v>4.41</v>
      </c>
      <c r="O35" s="3">
        <v>4.5</v>
      </c>
      <c r="P35" s="3">
        <v>4.38</v>
      </c>
      <c r="Q35" s="3">
        <v>4.3499999999999996</v>
      </c>
      <c r="R35" s="3">
        <v>4.21</v>
      </c>
      <c r="S35" s="3">
        <v>4.18</v>
      </c>
      <c r="T35" s="3">
        <v>4.12</v>
      </c>
      <c r="U35" s="3">
        <v>4.12</v>
      </c>
      <c r="V35" s="3">
        <v>4.12</v>
      </c>
      <c r="W35" s="3">
        <v>4.09</v>
      </c>
      <c r="X35" s="3">
        <v>4.0599999999999996</v>
      </c>
      <c r="Y35" s="3">
        <v>4.0599999999999996</v>
      </c>
      <c r="Z35" s="3">
        <v>4.12</v>
      </c>
      <c r="AA35" s="3">
        <v>4.1500000000000004</v>
      </c>
      <c r="AB35" s="3">
        <v>4.12</v>
      </c>
      <c r="AC35" s="3">
        <v>4.1900000000000004</v>
      </c>
      <c r="AD35" s="3">
        <v>4.1900000000000004</v>
      </c>
      <c r="AE35" s="3">
        <v>4.1900000000000004</v>
      </c>
      <c r="AF35" s="3" t="e">
        <f>NA()</f>
        <v>#N/A</v>
      </c>
      <c r="AG35" s="3">
        <v>4.1900000000000004</v>
      </c>
      <c r="AH35" s="3">
        <v>4.1900000000000004</v>
      </c>
      <c r="AI35" s="3">
        <v>4.2300000000000004</v>
      </c>
      <c r="AJ35" s="3">
        <v>4.1900000000000004</v>
      </c>
      <c r="AK35" s="3">
        <v>4.1900000000000004</v>
      </c>
      <c r="AL35" s="3">
        <v>4.1900000000000004</v>
      </c>
      <c r="AM35" s="3">
        <v>4.1900000000000004</v>
      </c>
      <c r="AN35" s="3">
        <v>4.1900000000000004</v>
      </c>
      <c r="AO35" s="3">
        <v>4.09</v>
      </c>
      <c r="AP35" s="3">
        <v>4.0599999999999996</v>
      </c>
      <c r="AQ35" s="3">
        <v>4</v>
      </c>
      <c r="AR35" s="3">
        <v>3.94</v>
      </c>
      <c r="AS35" s="3">
        <v>3.94</v>
      </c>
      <c r="AT35" s="3">
        <v>3.9</v>
      </c>
      <c r="AU35" s="3">
        <v>3.96</v>
      </c>
      <c r="AV35" s="3">
        <v>3.9</v>
      </c>
      <c r="AW35" s="3">
        <v>3.93</v>
      </c>
      <c r="AX35" s="3">
        <v>3.92</v>
      </c>
      <c r="AY35" s="3">
        <v>3.92</v>
      </c>
      <c r="AZ35" s="3">
        <v>3.93</v>
      </c>
      <c r="BA35" s="3">
        <v>3.96</v>
      </c>
      <c r="BB35" s="3">
        <v>3.96</v>
      </c>
      <c r="BC35" s="3">
        <v>3.96</v>
      </c>
      <c r="BD35" s="3">
        <v>3.96</v>
      </c>
      <c r="BE35" s="3">
        <v>4.0599999999999996</v>
      </c>
      <c r="BF35" s="3">
        <v>4.08</v>
      </c>
      <c r="BG35" s="3">
        <v>4.16</v>
      </c>
      <c r="BH35" s="3">
        <v>4.1900000000000004</v>
      </c>
      <c r="BI35" s="3">
        <v>4.16</v>
      </c>
      <c r="BJ35" s="3">
        <v>4.12</v>
      </c>
      <c r="BK35" s="3">
        <v>4.12</v>
      </c>
      <c r="BL35" s="3">
        <v>4.09</v>
      </c>
      <c r="BM35" s="3">
        <v>4.0199999999999996</v>
      </c>
      <c r="BN35" s="3">
        <v>3.96</v>
      </c>
      <c r="BO35" s="3">
        <v>3.96</v>
      </c>
      <c r="BP35" s="3">
        <v>3.99</v>
      </c>
      <c r="BQ35" s="3">
        <v>3.99</v>
      </c>
      <c r="BR35" s="3">
        <v>3.99</v>
      </c>
      <c r="BS35" s="3">
        <v>3.99</v>
      </c>
      <c r="BT35" s="3">
        <v>3.95</v>
      </c>
      <c r="BU35" s="3">
        <v>3.95</v>
      </c>
      <c r="BV35" s="3">
        <v>3.95</v>
      </c>
      <c r="BW35" s="3">
        <v>3.95</v>
      </c>
      <c r="BX35" s="3">
        <v>3.95</v>
      </c>
      <c r="BY35" s="3">
        <v>3.95</v>
      </c>
      <c r="BZ35" s="3">
        <v>3.95</v>
      </c>
      <c r="CA35" s="3">
        <v>3.95</v>
      </c>
      <c r="CB35" s="3">
        <v>3.95</v>
      </c>
      <c r="CC35" s="3">
        <v>3.95</v>
      </c>
      <c r="CD35" s="3">
        <v>3.95</v>
      </c>
      <c r="CE35" s="3">
        <v>3.88</v>
      </c>
      <c r="CF35" s="3">
        <v>3.88</v>
      </c>
    </row>
    <row r="36" spans="1:84">
      <c r="A36" s="2" t="s">
        <v>24</v>
      </c>
      <c r="B36" s="3" t="e">
        <f>NA()</f>
        <v>#N/A</v>
      </c>
      <c r="C36" s="3" t="e">
        <f>NA()</f>
        <v>#N/A</v>
      </c>
      <c r="D36" s="3" t="e">
        <f>NA()</f>
        <v>#N/A</v>
      </c>
      <c r="E36" s="3" t="e">
        <f>NA()</f>
        <v>#N/A</v>
      </c>
      <c r="F36" s="3" t="e">
        <f>NA()</f>
        <v>#N/A</v>
      </c>
      <c r="G36" s="3" t="e">
        <f>NA()</f>
        <v>#N/A</v>
      </c>
      <c r="H36" s="3" t="e">
        <f>NA()</f>
        <v>#N/A</v>
      </c>
      <c r="I36" s="3" t="e">
        <f>NA()</f>
        <v>#N/A</v>
      </c>
      <c r="J36" s="3" t="e">
        <f>NA()</f>
        <v>#N/A</v>
      </c>
      <c r="K36" s="3" t="e">
        <f>NA()</f>
        <v>#N/A</v>
      </c>
      <c r="L36" s="3" t="e">
        <f>NA()</f>
        <v>#N/A</v>
      </c>
      <c r="M36" s="3" t="e">
        <f>NA()</f>
        <v>#N/A</v>
      </c>
      <c r="N36" s="3" t="e">
        <f>NA()</f>
        <v>#N/A</v>
      </c>
      <c r="O36" s="3" t="e">
        <f>NA()</f>
        <v>#N/A</v>
      </c>
      <c r="P36" s="3">
        <v>4.51</v>
      </c>
      <c r="Q36" s="3">
        <v>4.4400000000000004</v>
      </c>
      <c r="R36" s="3">
        <v>4.18</v>
      </c>
      <c r="S36" s="3">
        <v>4.18</v>
      </c>
      <c r="T36" s="3">
        <v>4.17</v>
      </c>
      <c r="U36" s="3">
        <v>4.13</v>
      </c>
      <c r="V36" s="3">
        <v>4.13</v>
      </c>
      <c r="W36" s="3">
        <v>4.12</v>
      </c>
      <c r="X36" s="3">
        <v>4.09</v>
      </c>
      <c r="Y36" s="3">
        <v>4.07</v>
      </c>
      <c r="Z36" s="3">
        <v>4.24</v>
      </c>
      <c r="AA36" s="3">
        <v>4.1900000000000004</v>
      </c>
      <c r="AB36" s="3">
        <v>4.1900000000000004</v>
      </c>
      <c r="AC36" s="3" t="e">
        <f>NA()</f>
        <v>#N/A</v>
      </c>
      <c r="AD36" s="3">
        <v>4.18</v>
      </c>
      <c r="AE36" s="3">
        <v>4.21</v>
      </c>
      <c r="AF36" s="3" t="e">
        <f>NA()</f>
        <v>#N/A</v>
      </c>
      <c r="AG36" s="3">
        <v>4.21</v>
      </c>
      <c r="AH36" s="3">
        <v>4.24</v>
      </c>
      <c r="AI36" s="3">
        <v>4.2699999999999996</v>
      </c>
      <c r="AJ36" s="3">
        <v>4.24</v>
      </c>
      <c r="AK36" s="3">
        <v>4.1900000000000004</v>
      </c>
      <c r="AL36" s="3">
        <v>4.21</v>
      </c>
      <c r="AM36" s="3">
        <v>4.21</v>
      </c>
      <c r="AN36" s="3">
        <v>4.21</v>
      </c>
      <c r="AO36" s="3">
        <v>4.1500000000000004</v>
      </c>
      <c r="AP36" s="3">
        <v>4.1100000000000003</v>
      </c>
      <c r="AQ36" s="3">
        <v>4.05</v>
      </c>
      <c r="AR36" s="3">
        <v>3.95</v>
      </c>
      <c r="AS36" s="3">
        <v>3.95</v>
      </c>
      <c r="AT36" s="3">
        <v>3.92</v>
      </c>
      <c r="AU36" s="3">
        <v>3.98</v>
      </c>
      <c r="AV36" s="3">
        <v>3.95</v>
      </c>
      <c r="AW36" s="3">
        <v>3.98</v>
      </c>
      <c r="AX36" s="3">
        <v>3.95</v>
      </c>
      <c r="AY36" s="3">
        <v>3.95</v>
      </c>
      <c r="AZ36" s="3">
        <v>3.92</v>
      </c>
      <c r="BA36" s="3">
        <v>3.95</v>
      </c>
      <c r="BB36" s="3">
        <v>3.95</v>
      </c>
      <c r="BC36" s="3">
        <v>3.95</v>
      </c>
      <c r="BD36" s="3">
        <v>3.95</v>
      </c>
      <c r="BE36" s="3">
        <v>3.96</v>
      </c>
      <c r="BF36" s="3">
        <v>4.0999999999999996</v>
      </c>
      <c r="BG36" s="3">
        <v>4.2300000000000004</v>
      </c>
      <c r="BH36" s="3">
        <v>4.2</v>
      </c>
      <c r="BI36" s="3">
        <v>4.26</v>
      </c>
      <c r="BJ36" s="3">
        <v>4.2300000000000004</v>
      </c>
      <c r="BK36" s="3">
        <v>4.2300000000000004</v>
      </c>
      <c r="BL36" s="3">
        <v>4.16</v>
      </c>
      <c r="BM36" s="3">
        <v>4.0999999999999996</v>
      </c>
      <c r="BN36" s="3">
        <v>4</v>
      </c>
      <c r="BO36" s="3">
        <v>3.94</v>
      </c>
      <c r="BP36" s="3">
        <v>3.94</v>
      </c>
      <c r="BQ36" s="3">
        <v>4.03</v>
      </c>
      <c r="BR36" s="3">
        <v>4.03</v>
      </c>
      <c r="BS36" s="3">
        <v>4.03</v>
      </c>
      <c r="BT36" s="3">
        <v>3.99</v>
      </c>
      <c r="BU36" s="3">
        <v>3.99</v>
      </c>
      <c r="BV36" s="3">
        <v>3.99</v>
      </c>
      <c r="BW36" s="3">
        <v>3.99</v>
      </c>
      <c r="BX36" s="3">
        <v>3.99</v>
      </c>
      <c r="BY36" s="3">
        <v>3.96</v>
      </c>
      <c r="BZ36" s="3">
        <v>3.96</v>
      </c>
      <c r="CA36" s="3">
        <v>3.96</v>
      </c>
      <c r="CB36" s="3">
        <v>3.95</v>
      </c>
      <c r="CC36" s="3">
        <v>3.95</v>
      </c>
      <c r="CD36" s="3">
        <v>3.98</v>
      </c>
      <c r="CE36" s="3">
        <v>3.91</v>
      </c>
      <c r="CF36" s="3">
        <v>3.91</v>
      </c>
    </row>
    <row r="37" spans="1:84">
      <c r="A37" s="2" t="s">
        <v>10</v>
      </c>
      <c r="B37" s="3">
        <v>4.33</v>
      </c>
      <c r="C37" s="3">
        <v>4.46</v>
      </c>
      <c r="D37" s="3">
        <v>4.4000000000000004</v>
      </c>
      <c r="E37" s="3">
        <v>4.4400000000000004</v>
      </c>
      <c r="F37" s="3">
        <v>4.4400000000000004</v>
      </c>
      <c r="G37" s="3">
        <v>4.4400000000000004</v>
      </c>
      <c r="H37" s="3">
        <v>4.4400000000000004</v>
      </c>
      <c r="I37" s="3">
        <v>4.4400000000000004</v>
      </c>
      <c r="J37" s="3">
        <v>4.41</v>
      </c>
      <c r="K37" s="3">
        <v>4.41</v>
      </c>
      <c r="L37" s="3">
        <v>4.43</v>
      </c>
      <c r="M37" s="3">
        <v>4.43</v>
      </c>
      <c r="N37" s="3">
        <v>4.46</v>
      </c>
      <c r="O37" s="3">
        <v>4.46</v>
      </c>
      <c r="P37" s="3">
        <v>4.46</v>
      </c>
      <c r="Q37" s="3">
        <v>4.46</v>
      </c>
      <c r="R37" s="3">
        <v>4.34</v>
      </c>
      <c r="S37" s="3">
        <v>4.28</v>
      </c>
      <c r="T37" s="3">
        <v>4.26</v>
      </c>
      <c r="U37" s="3">
        <v>4.26</v>
      </c>
      <c r="V37" s="3">
        <v>4.26</v>
      </c>
      <c r="W37" s="3">
        <v>4.1900000000000004</v>
      </c>
      <c r="X37" s="3">
        <v>4.16</v>
      </c>
      <c r="Y37" s="3">
        <v>4.16</v>
      </c>
      <c r="Z37" s="3">
        <v>4.2699999999999996</v>
      </c>
      <c r="AA37" s="3">
        <v>4.24</v>
      </c>
      <c r="AB37" s="3">
        <v>4.24</v>
      </c>
      <c r="AC37" s="3" t="e">
        <f>NA()</f>
        <v>#N/A</v>
      </c>
      <c r="AD37" s="3">
        <v>4.33</v>
      </c>
      <c r="AE37" s="3">
        <v>4.33</v>
      </c>
      <c r="AF37" s="3" t="e">
        <f>NA()</f>
        <v>#N/A</v>
      </c>
      <c r="AG37" s="3">
        <v>4.29</v>
      </c>
      <c r="AH37" s="3">
        <v>4.38</v>
      </c>
      <c r="AI37" s="3">
        <v>4.38</v>
      </c>
      <c r="AJ37" s="3">
        <v>4.3499999999999996</v>
      </c>
      <c r="AK37" s="3">
        <v>4.3499999999999996</v>
      </c>
      <c r="AL37" s="3">
        <v>4.29</v>
      </c>
      <c r="AM37" s="3">
        <v>4.29</v>
      </c>
      <c r="AN37" s="3">
        <v>4.26</v>
      </c>
      <c r="AO37" s="3">
        <v>4.22</v>
      </c>
      <c r="AP37" s="3">
        <v>4.1900000000000004</v>
      </c>
      <c r="AQ37" s="3">
        <v>4.1900000000000004</v>
      </c>
      <c r="AR37" s="3">
        <v>4.1399999999999997</v>
      </c>
      <c r="AS37" s="3">
        <v>4.07</v>
      </c>
      <c r="AT37" s="3">
        <v>4.04</v>
      </c>
      <c r="AU37" s="3">
        <v>4.04</v>
      </c>
      <c r="AV37" s="3">
        <v>4.0599999999999996</v>
      </c>
      <c r="AW37" s="3">
        <v>4.0599999999999996</v>
      </c>
      <c r="AX37" s="3">
        <v>4.0599999999999996</v>
      </c>
      <c r="AY37" s="3">
        <v>4.0599999999999996</v>
      </c>
      <c r="AZ37" s="3">
        <v>4.0599999999999996</v>
      </c>
      <c r="BA37" s="3">
        <v>4.0599999999999996</v>
      </c>
      <c r="BB37" s="3">
        <v>4.0599999999999996</v>
      </c>
      <c r="BC37" s="3">
        <v>4.0199999999999996</v>
      </c>
      <c r="BD37" s="3">
        <v>4.0199999999999996</v>
      </c>
      <c r="BE37" s="3">
        <v>4.05</v>
      </c>
      <c r="BF37" s="3">
        <v>4.17</v>
      </c>
      <c r="BG37" s="3">
        <v>4.24</v>
      </c>
      <c r="BH37" s="3">
        <v>4.17</v>
      </c>
      <c r="BI37" s="3">
        <v>4.24</v>
      </c>
      <c r="BJ37" s="3">
        <v>4.24</v>
      </c>
      <c r="BK37" s="3">
        <v>4.24</v>
      </c>
      <c r="BL37" s="3">
        <v>4.21</v>
      </c>
      <c r="BM37" s="3">
        <v>4.13</v>
      </c>
      <c r="BN37" s="3">
        <v>4.0999999999999996</v>
      </c>
      <c r="BO37" s="3">
        <v>4.0999999999999996</v>
      </c>
      <c r="BP37" s="3">
        <v>4.0999999999999996</v>
      </c>
      <c r="BQ37" s="3">
        <v>4.12</v>
      </c>
      <c r="BR37" s="3">
        <v>4.12</v>
      </c>
      <c r="BS37" s="3">
        <v>4.12</v>
      </c>
      <c r="BT37" s="3">
        <v>4.0599999999999996</v>
      </c>
      <c r="BU37" s="3">
        <v>4.08</v>
      </c>
      <c r="BV37" s="3">
        <v>4.08</v>
      </c>
      <c r="BW37" s="3">
        <v>4.08</v>
      </c>
      <c r="BX37" s="3">
        <v>4.08</v>
      </c>
      <c r="BY37" s="3">
        <v>4.08</v>
      </c>
      <c r="BZ37" s="3">
        <v>4.08</v>
      </c>
      <c r="CA37" s="3">
        <v>4.08</v>
      </c>
      <c r="CB37" s="3">
        <v>4.04</v>
      </c>
      <c r="CC37" s="3">
        <v>4.04</v>
      </c>
      <c r="CD37" s="3">
        <v>4.04</v>
      </c>
      <c r="CE37" s="3">
        <v>4</v>
      </c>
      <c r="CF37" s="3">
        <v>4</v>
      </c>
    </row>
    <row r="38" spans="1:84">
      <c r="A38" s="1" t="s">
        <v>26</v>
      </c>
      <c r="B38" s="3" t="e">
        <f>NA()</f>
        <v>#N/A</v>
      </c>
      <c r="C38" s="3" t="e">
        <f>NA()</f>
        <v>#N/A</v>
      </c>
      <c r="D38" s="3" t="e">
        <f>NA()</f>
        <v>#N/A</v>
      </c>
      <c r="E38" s="3" t="e">
        <f>NA()</f>
        <v>#N/A</v>
      </c>
      <c r="F38" s="3" t="e">
        <f>NA()</f>
        <v>#N/A</v>
      </c>
      <c r="G38" s="3" t="e">
        <f>NA()</f>
        <v>#N/A</v>
      </c>
      <c r="H38" s="3" t="e">
        <f>NA()</f>
        <v>#N/A</v>
      </c>
      <c r="I38" s="3" t="e">
        <f>NA()</f>
        <v>#N/A</v>
      </c>
      <c r="J38" s="3" t="e">
        <f>NA()</f>
        <v>#N/A</v>
      </c>
      <c r="K38" s="3" t="e">
        <f>NA()</f>
        <v>#N/A</v>
      </c>
      <c r="L38" s="3" t="e">
        <f>NA()</f>
        <v>#N/A</v>
      </c>
      <c r="M38" s="3" t="e">
        <f>NA()</f>
        <v>#N/A</v>
      </c>
      <c r="N38" s="3" t="e">
        <f>NA()</f>
        <v>#N/A</v>
      </c>
      <c r="O38" s="3" t="e">
        <f>NA()</f>
        <v>#N/A</v>
      </c>
      <c r="P38" s="3" t="e">
        <f>NA()</f>
        <v>#N/A</v>
      </c>
      <c r="Q38" s="3" t="e">
        <f>NA()</f>
        <v>#N/A</v>
      </c>
      <c r="R38" s="3" t="e">
        <f>NA()</f>
        <v>#N/A</v>
      </c>
      <c r="S38" s="3" t="e">
        <f>NA()</f>
        <v>#N/A</v>
      </c>
      <c r="T38" s="3" t="e">
        <f>NA()</f>
        <v>#N/A</v>
      </c>
      <c r="U38" s="3" t="e">
        <f>NA()</f>
        <v>#N/A</v>
      </c>
      <c r="V38" s="3" t="e">
        <f>NA()</f>
        <v>#N/A</v>
      </c>
      <c r="W38" s="3" t="e">
        <f>NA()</f>
        <v>#N/A</v>
      </c>
      <c r="X38" s="3" t="e">
        <f>NA()</f>
        <v>#N/A</v>
      </c>
      <c r="Y38" s="3" t="e">
        <f>NA()</f>
        <v>#N/A</v>
      </c>
      <c r="Z38" s="3" t="e">
        <f>NA()</f>
        <v>#N/A</v>
      </c>
      <c r="AA38" s="3" t="e">
        <f>NA()</f>
        <v>#N/A</v>
      </c>
      <c r="AB38" s="3" t="e">
        <f>NA()</f>
        <v>#N/A</v>
      </c>
      <c r="AC38" s="3" t="e">
        <f>NA()</f>
        <v>#N/A</v>
      </c>
      <c r="AD38" s="3" t="e">
        <f>NA()</f>
        <v>#N/A</v>
      </c>
      <c r="AE38" s="3" t="e">
        <f>NA()</f>
        <v>#N/A</v>
      </c>
      <c r="AF38" s="3" t="e">
        <f>NA()</f>
        <v>#N/A</v>
      </c>
      <c r="AG38" s="3">
        <v>4.28</v>
      </c>
      <c r="AH38" s="3">
        <v>4.32</v>
      </c>
      <c r="AI38" s="3">
        <v>4.34</v>
      </c>
      <c r="AJ38" s="3">
        <v>4.3</v>
      </c>
      <c r="AK38" s="3">
        <v>4.3</v>
      </c>
      <c r="AL38" s="3">
        <v>4.28</v>
      </c>
      <c r="AM38" s="3">
        <v>4.28</v>
      </c>
      <c r="AN38" s="3">
        <v>4.2300000000000004</v>
      </c>
      <c r="AO38" s="3">
        <v>4.2</v>
      </c>
      <c r="AP38" s="3">
        <v>4.13</v>
      </c>
      <c r="AQ38" s="3">
        <v>4.0999999999999996</v>
      </c>
      <c r="AR38" s="3">
        <v>4.01</v>
      </c>
      <c r="AS38" s="3">
        <v>3.98</v>
      </c>
      <c r="AT38" s="3">
        <v>3.95</v>
      </c>
      <c r="AU38" s="3">
        <v>4.01</v>
      </c>
      <c r="AV38" s="3">
        <v>3.95</v>
      </c>
      <c r="AW38" s="3">
        <v>3.95</v>
      </c>
      <c r="AX38" s="3">
        <v>4.01</v>
      </c>
      <c r="AY38" s="3">
        <v>3.98</v>
      </c>
      <c r="AZ38" s="3">
        <v>3.98</v>
      </c>
      <c r="BA38" s="3">
        <v>3.98</v>
      </c>
      <c r="BB38" s="3">
        <v>4.01</v>
      </c>
      <c r="BC38" s="3">
        <v>4.01</v>
      </c>
      <c r="BD38" s="3">
        <v>3.98</v>
      </c>
      <c r="BE38" s="3">
        <v>4.01</v>
      </c>
      <c r="BF38" s="3">
        <v>4.1500000000000004</v>
      </c>
      <c r="BG38" s="3">
        <v>4.1900000000000004</v>
      </c>
      <c r="BH38" s="3">
        <v>4.1900000000000004</v>
      </c>
      <c r="BI38" s="3">
        <v>4.22</v>
      </c>
      <c r="BJ38" s="3">
        <v>4.22</v>
      </c>
      <c r="BK38" s="3">
        <v>4.22</v>
      </c>
      <c r="BL38" s="3">
        <v>4.18</v>
      </c>
      <c r="BM38" s="3">
        <v>4.1500000000000004</v>
      </c>
      <c r="BN38" s="3">
        <v>4.03</v>
      </c>
      <c r="BO38" s="3">
        <v>4.03</v>
      </c>
      <c r="BP38" s="3">
        <v>4.0199999999999996</v>
      </c>
      <c r="BQ38" s="3">
        <v>4.09</v>
      </c>
      <c r="BR38" s="3">
        <v>4.0599999999999996</v>
      </c>
      <c r="BS38" s="3">
        <v>4.0599999999999996</v>
      </c>
      <c r="BT38" s="3">
        <v>4</v>
      </c>
      <c r="BU38" s="3">
        <v>4</v>
      </c>
      <c r="BV38" s="3">
        <v>4</v>
      </c>
      <c r="BW38" s="3">
        <v>4.03</v>
      </c>
      <c r="BX38" s="3">
        <v>4</v>
      </c>
      <c r="BY38" s="3">
        <v>4</v>
      </c>
      <c r="BZ38" s="3">
        <v>4</v>
      </c>
      <c r="CA38" s="3">
        <v>4</v>
      </c>
      <c r="CB38" s="3">
        <v>3.99</v>
      </c>
      <c r="CC38" s="3">
        <v>3.99</v>
      </c>
      <c r="CD38" s="3">
        <v>3.96</v>
      </c>
      <c r="CE38" s="3">
        <v>3.93</v>
      </c>
      <c r="CF38" s="3">
        <v>3.93</v>
      </c>
    </row>
  </sheetData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Cleaned Data</vt:lpstr>
      <vt:lpstr>Raw Data</vt:lpstr>
    </vt:vector>
  </TitlesOfParts>
  <Company>Federal Reserve System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Swanson</dc:creator>
  <cp:lastModifiedBy>Eric Swanson</cp:lastModifiedBy>
  <dcterms:created xsi:type="dcterms:W3CDTF">2011-03-04T21:50:28Z</dcterms:created>
  <dcterms:modified xsi:type="dcterms:W3CDTF">2011-06-01T23:52:01Z</dcterms:modified>
</cp:coreProperties>
</file>