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4" i="1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Q118"/>
  <c r="AA118" s="1"/>
  <c r="R118"/>
  <c r="S118"/>
  <c r="AC118" s="1"/>
  <c r="N118"/>
  <c r="V118"/>
  <c r="O118" l="1"/>
  <c r="M118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117"/>
  <c r="AB118"/>
  <c r="AB35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8" l="1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8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<sst xmlns="http://schemas.openxmlformats.org/spreadsheetml/2006/main" count="363" uniqueCount="33">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</sst>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A104" workbookViewId="0">
      <selection activeCell="A119" sqref="A119:XFD123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1.5905336484700001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1.9126608186430758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2.434531203057702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2.7778624420350297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2.6783699729914474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3.3281818944792008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3.7125976041056674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3.5834385146599743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3.8038764965572227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3.9341145404757185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2.7916549946891678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2.4742684233715977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2.9403958110046347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3.0695796013083054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2.1772097500962673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2.9604425542823378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2.9274517365640804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2.4442721052486149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2.9542018916993698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3.1140768491395079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3.3898614549393074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3.091503065253562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2.2998056517348004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1.0459979188159423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9.3012862433795362E-2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-0.81678618691711335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-1.2800837282478028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-1.5402372483665658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-1.85176153098854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-0.88666982055411836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-0.79455369615686777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-0.41840155486477215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-0.42854357053164449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-0.14937476081598788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0.34247512241034883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1.1399112617369838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0.98035570481073364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1.3497733208147338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1.0229665765836558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0.20268572541885987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-1.5661906561547312E-2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-1.9968992851625558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-4.7452912845232618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-5.2474078711200036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-4.415830960093615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-4.1204621323029755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-3.2330569698278282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-2.839559756425956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-2.9550811323533708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-3.1275371612853746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-2.7802229645010357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-1.6329818690851994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-1.401920339806793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-0.70942757612766627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-0.91257266927277669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0.74751630709226902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0.59631841818713838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1.1644263713057512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1.3083753768854081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0.63416715526153666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1.1366730750573879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0.94025133514105619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0.27162672607005334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8" si="17">I69/I$78*100</f>
        <v>99.407293306097642</v>
      </c>
      <c r="M69">
        <f t="shared" ref="M69:M118" si="18">LN((E69/C69)/T69)*100</f>
        <v>321.09845829388451</v>
      </c>
      <c r="N69">
        <f t="shared" ref="N69:N118" si="19">LN((D69/C69)/T69)*100</f>
        <v>188.73794183134009</v>
      </c>
      <c r="O69">
        <f t="shared" ref="O69:O118" si="20">LN(B69/T69)*100</f>
        <v>825.49034113095274</v>
      </c>
      <c r="P69">
        <f t="shared" ref="P69:P118" si="21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8" si="22">F69/4</f>
        <v>3.1669780250000001</v>
      </c>
      <c r="T69">
        <f t="shared" ref="T69:T118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-1.7892373589624526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463.38701189468929</v>
      </c>
      <c r="Q70">
        <f t="shared" ref="Q70:Q118" si="24">LN(C70/C69)*100</f>
        <v>2.2716621385101594</v>
      </c>
      <c r="R70">
        <f t="shared" ref="R70:R118" si="25">LN(H70/C70)*100</f>
        <v>17.125673813649559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-2.3532672289723564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464.30726900596551</v>
      </c>
      <c r="Q71">
        <f t="shared" si="24"/>
        <v>2.619883117891856</v>
      </c>
      <c r="R71">
        <f t="shared" si="25"/>
        <v>16.949078197181048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18" si="26">M71-M70</f>
        <v>0.45320099251006241</v>
      </c>
      <c r="X71">
        <f t="shared" ref="X71:X118" si="27">N71-N70</f>
        <v>3.3273886211734691</v>
      </c>
      <c r="Y71">
        <f t="shared" ref="Y71:Y118" si="28">O71-O70</f>
        <v>1.6427325172143128</v>
      </c>
      <c r="Z71">
        <f t="shared" ref="Z71:Z118" si="29">P71-P$137</f>
        <v>-1.4330101176961421</v>
      </c>
      <c r="AA71">
        <f t="shared" ref="AA71:AA118" si="30">Q71</f>
        <v>2.619883117891856</v>
      </c>
      <c r="AB71">
        <f t="shared" ref="AB71:AB118" si="31">R71-R70</f>
        <v>-0.17659561646851074</v>
      </c>
      <c r="AC71">
        <f t="shared" ref="AC71:AC118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464.70219863797234</v>
      </c>
      <c r="Q72">
        <f t="shared" si="24"/>
        <v>2.8128688022643167</v>
      </c>
      <c r="R72">
        <f t="shared" si="25"/>
        <v>16.515146791065188</v>
      </c>
      <c r="S72">
        <f t="shared" si="22"/>
        <v>4.1478333249999997</v>
      </c>
      <c r="T72">
        <f t="shared" si="23"/>
        <v>0.98120429318037705</v>
      </c>
      <c r="V72">
        <f t="shared" ref="V72:V118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-1.0380804856893064</v>
      </c>
      <c r="AA72">
        <f t="shared" si="30"/>
        <v>2.8128688022643167</v>
      </c>
      <c r="AB72">
        <f t="shared" si="31"/>
        <v>-0.43393140611586034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464.7429953495996</v>
      </c>
      <c r="Q73">
        <f t="shared" si="24"/>
        <v>1.7464485756529011</v>
      </c>
      <c r="R73">
        <f t="shared" si="25"/>
        <v>16.781355452416008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-0.99728377406205482</v>
      </c>
      <c r="AA73">
        <f t="shared" si="30"/>
        <v>1.7464485756529011</v>
      </c>
      <c r="AB73">
        <f t="shared" si="31"/>
        <v>0.26620866135082011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463.80448797235607</v>
      </c>
      <c r="Q74">
        <f t="shared" si="24"/>
        <v>2.3308726225303995</v>
      </c>
      <c r="R74">
        <f t="shared" si="25"/>
        <v>16.61400508739985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-1.9357911513055797</v>
      </c>
      <c r="AA74">
        <f t="shared" si="30"/>
        <v>2.3308726225303995</v>
      </c>
      <c r="AB74">
        <f t="shared" si="31"/>
        <v>-0.16735036501615852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462.68236818963436</v>
      </c>
      <c r="Q75">
        <f t="shared" si="24"/>
        <v>2.1423915260280166</v>
      </c>
      <c r="R75">
        <f t="shared" si="25"/>
        <v>15.972348162647096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-3.0579109340272908</v>
      </c>
      <c r="AA75">
        <f t="shared" si="30"/>
        <v>2.1423915260280166</v>
      </c>
      <c r="AB75">
        <f t="shared" si="31"/>
        <v>-0.64165692475275371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461.2547350427638</v>
      </c>
      <c r="Q76">
        <f t="shared" si="24"/>
        <v>1.1336650753950785</v>
      </c>
      <c r="R76">
        <f t="shared" si="25"/>
        <v>16.982479063891688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-4.4855440808978528</v>
      </c>
      <c r="AA76">
        <f t="shared" si="30"/>
        <v>1.1336650753950785</v>
      </c>
      <c r="AB76">
        <f t="shared" si="31"/>
        <v>1.010130901244592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461.17805796096434</v>
      </c>
      <c r="Q77">
        <f t="shared" si="24"/>
        <v>1.310066268869867</v>
      </c>
      <c r="R77">
        <f t="shared" si="25"/>
        <v>17.427241805505407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-4.5622211626973126</v>
      </c>
      <c r="AA77">
        <f t="shared" si="30"/>
        <v>1.310066268869867</v>
      </c>
      <c r="AB77">
        <f t="shared" si="31"/>
        <v>0.44476274161371876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460.58881471922541</v>
      </c>
      <c r="Q78">
        <f t="shared" si="24"/>
        <v>1.0143133737464953</v>
      </c>
      <c r="R78">
        <f t="shared" si="25"/>
        <v>18.101934650664646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-5.1514644044362399</v>
      </c>
      <c r="AA78">
        <f t="shared" si="30"/>
        <v>1.0143133737464953</v>
      </c>
      <c r="AB78">
        <f t="shared" si="31"/>
        <v>0.67469284515923889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459.57133968622924</v>
      </c>
      <c r="Q79">
        <f t="shared" si="24"/>
        <v>0.83340438856176358</v>
      </c>
      <c r="R79">
        <f t="shared" si="25"/>
        <v>18.287428168270157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-6.1689394374324138</v>
      </c>
      <c r="AA79">
        <f t="shared" si="30"/>
        <v>0.83340438856176358</v>
      </c>
      <c r="AB79">
        <f t="shared" si="31"/>
        <v>0.18549351760551147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459.52173584872628</v>
      </c>
      <c r="Q80">
        <f t="shared" si="24"/>
        <v>1.2206228529380114</v>
      </c>
      <c r="R80">
        <f t="shared" si="25"/>
        <v>17.886447409761189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-6.2185432749353708</v>
      </c>
      <c r="AA80">
        <f t="shared" si="30"/>
        <v>1.2206228529380114</v>
      </c>
      <c r="AB80">
        <f t="shared" si="31"/>
        <v>-0.40098075850896819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460.54483393009622</v>
      </c>
      <c r="Q81">
        <f t="shared" si="24"/>
        <v>0.70307845465058194</v>
      </c>
      <c r="R81">
        <f t="shared" si="25"/>
        <v>17.999835835739823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-5.1954451935654333</v>
      </c>
      <c r="AA81">
        <f t="shared" si="30"/>
        <v>0.70307845465058194</v>
      </c>
      <c r="AB81">
        <f t="shared" si="31"/>
        <v>0.11338842597863419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462.10572957579109</v>
      </c>
      <c r="Q82">
        <f t="shared" si="24"/>
        <v>0.97953842996030016</v>
      </c>
      <c r="R82">
        <f t="shared" si="25"/>
        <v>17.538422883942545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-3.6345495478705629</v>
      </c>
      <c r="AA82">
        <f t="shared" si="30"/>
        <v>0.97953842996030016</v>
      </c>
      <c r="AB82">
        <f t="shared" si="31"/>
        <v>-0.46141295179727848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463.15606437212853</v>
      </c>
      <c r="Q83">
        <f t="shared" si="24"/>
        <v>1.0533740952239889</v>
      </c>
      <c r="R83">
        <f t="shared" si="25"/>
        <v>17.298506381162294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-2.5842147515331249</v>
      </c>
      <c r="AA83">
        <f t="shared" si="30"/>
        <v>1.0533740952239889</v>
      </c>
      <c r="AB83">
        <f t="shared" si="31"/>
        <v>-0.23991650278025034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463.87875502459684</v>
      </c>
      <c r="Q84">
        <f t="shared" si="24"/>
        <v>1.4051949849651615</v>
      </c>
      <c r="R84">
        <f t="shared" si="25"/>
        <v>17.139331206725934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-1.861524099064809</v>
      </c>
      <c r="AA84">
        <f t="shared" si="30"/>
        <v>1.4051949849651615</v>
      </c>
      <c r="AB84">
        <f t="shared" si="31"/>
        <v>-0.15917517443635987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465.03811079717616</v>
      </c>
      <c r="Q85">
        <f t="shared" si="24"/>
        <v>1.0396344789940761</v>
      </c>
      <c r="R85">
        <f t="shared" si="25"/>
        <v>17.171512680572008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-0.70216832648549143</v>
      </c>
      <c r="AA85">
        <f t="shared" si="30"/>
        <v>1.0396344789940761</v>
      </c>
      <c r="AB85">
        <f t="shared" si="31"/>
        <v>3.2181473846073061E-2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464.79409886961901</v>
      </c>
      <c r="Q86">
        <f t="shared" si="24"/>
        <v>1.140650298622623</v>
      </c>
      <c r="R86">
        <f t="shared" si="25"/>
        <v>17.07508843953245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-0.94618025404264472</v>
      </c>
      <c r="AA86">
        <f t="shared" si="30"/>
        <v>1.140650298622623</v>
      </c>
      <c r="AB86">
        <f t="shared" si="31"/>
        <v>-9.6424241039557046E-2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464.85108474291872</v>
      </c>
      <c r="Q87">
        <f t="shared" si="24"/>
        <v>0.6592549901969591</v>
      </c>
      <c r="R87">
        <f t="shared" si="25"/>
        <v>17.292452545142613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-0.88919438074293566</v>
      </c>
      <c r="AA87">
        <f t="shared" si="30"/>
        <v>0.6592549901969591</v>
      </c>
      <c r="AB87">
        <f t="shared" si="31"/>
        <v>0.21736410561016228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464.97692817264033</v>
      </c>
      <c r="Q88">
        <f t="shared" si="24"/>
        <v>1.1599842716505628</v>
      </c>
      <c r="R88">
        <f t="shared" si="25"/>
        <v>16.98442967202044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-0.763350951021323</v>
      </c>
      <c r="AA88">
        <f t="shared" si="30"/>
        <v>1.1599842716505628</v>
      </c>
      <c r="AB88">
        <f t="shared" si="31"/>
        <v>-0.30802287312217302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464.80762662170594</v>
      </c>
      <c r="Q89">
        <f t="shared" si="24"/>
        <v>0.67022619305155029</v>
      </c>
      <c r="R89">
        <f t="shared" si="25"/>
        <v>17.310910497674747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-0.93265250195571525</v>
      </c>
      <c r="AA89">
        <f t="shared" si="30"/>
        <v>0.67022619305155029</v>
      </c>
      <c r="AB89">
        <f t="shared" si="31"/>
        <v>0.32648082565430769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464.81957628671216</v>
      </c>
      <c r="Q90">
        <f t="shared" si="24"/>
        <v>0.70096286069544722</v>
      </c>
      <c r="R90">
        <f t="shared" si="25"/>
        <v>17.882956401870395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-0.92070283694948785</v>
      </c>
      <c r="AA90">
        <f t="shared" si="30"/>
        <v>0.70096286069544722</v>
      </c>
      <c r="AB90">
        <f t="shared" si="31"/>
        <v>0.57204590419564738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465.20673729476221</v>
      </c>
      <c r="Q91">
        <f t="shared" si="24"/>
        <v>0.98099868579296867</v>
      </c>
      <c r="R91">
        <f t="shared" si="25"/>
        <v>18.44113845379038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-0.53354182889944468</v>
      </c>
      <c r="AA91">
        <f t="shared" si="30"/>
        <v>0.98099868579296867</v>
      </c>
      <c r="AB91">
        <f t="shared" si="31"/>
        <v>0.55818205191998516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465.56092740637246</v>
      </c>
      <c r="Q92">
        <f t="shared" si="24"/>
        <v>0.49315120492057124</v>
      </c>
      <c r="R92">
        <f t="shared" si="25"/>
        <v>19.085826360764386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-0.17935171728919386</v>
      </c>
      <c r="AA92">
        <f t="shared" si="30"/>
        <v>0.49315120492057124</v>
      </c>
      <c r="AB92">
        <f t="shared" si="31"/>
        <v>0.64468790697400635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465.23984172792166</v>
      </c>
      <c r="Q93">
        <f t="shared" si="24"/>
        <v>0.44969871499267128</v>
      </c>
      <c r="R93">
        <f t="shared" si="25"/>
        <v>19.624947895747365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-0.50043739573999346</v>
      </c>
      <c r="AA93">
        <f t="shared" si="30"/>
        <v>0.44969871499267128</v>
      </c>
      <c r="AB93">
        <f t="shared" si="31"/>
        <v>0.53912153498297855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465.5561879014881</v>
      </c>
      <c r="Q94">
        <f t="shared" si="24"/>
        <v>0.79997444759933489</v>
      </c>
      <c r="R94">
        <f t="shared" si="25"/>
        <v>19.92674215713922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-0.18409122217354934</v>
      </c>
      <c r="AA94">
        <f t="shared" si="30"/>
        <v>0.79997444759933489</v>
      </c>
      <c r="AB94">
        <f t="shared" si="31"/>
        <v>0.30179426139185495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465.44894525742563</v>
      </c>
      <c r="Q95">
        <f t="shared" si="24"/>
        <v>0.74766216324444645</v>
      </c>
      <c r="R95">
        <f t="shared" si="25"/>
        <v>20.389472722205078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-0.29133386623601609</v>
      </c>
      <c r="AA95">
        <f t="shared" si="30"/>
        <v>0.74766216324444645</v>
      </c>
      <c r="AB95">
        <f t="shared" si="31"/>
        <v>0.46273056506585775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466.22308476683878</v>
      </c>
      <c r="Q96">
        <f t="shared" si="24"/>
        <v>0.89944730588376998</v>
      </c>
      <c r="R96">
        <f t="shared" si="25"/>
        <v>19.923411087557938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0.48280564317713015</v>
      </c>
      <c r="AA96">
        <f t="shared" si="30"/>
        <v>0.89944730588376998</v>
      </c>
      <c r="AB96">
        <f t="shared" si="31"/>
        <v>-0.46606163464714001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466.69145205667888</v>
      </c>
      <c r="Q97">
        <f t="shared" si="24"/>
        <v>0.71314292864880002</v>
      </c>
      <c r="R97">
        <f t="shared" si="25"/>
        <v>19.877846746849954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0.95117293301723294</v>
      </c>
      <c r="AA97">
        <f t="shared" si="30"/>
        <v>0.71314292864880002</v>
      </c>
      <c r="AB97">
        <f t="shared" si="31"/>
        <v>-4.556434070798332E-2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467.14941238478326</v>
      </c>
      <c r="Q98">
        <f t="shared" si="24"/>
        <v>0.7637881831804465</v>
      </c>
      <c r="R98">
        <f t="shared" si="25"/>
        <v>19.636540486294546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1.4091332611216103</v>
      </c>
      <c r="AA98">
        <f t="shared" si="30"/>
        <v>0.7637881831804465</v>
      </c>
      <c r="AB98">
        <f t="shared" si="31"/>
        <v>-0.24130626055540816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467.39051532992323</v>
      </c>
      <c r="Q99">
        <f t="shared" si="24"/>
        <v>0.92447844840611049</v>
      </c>
      <c r="R99">
        <f t="shared" si="25"/>
        <v>20.447081875037536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1.6502362062615816</v>
      </c>
      <c r="AA99">
        <f t="shared" si="30"/>
        <v>0.92447844840611049</v>
      </c>
      <c r="AB99">
        <f t="shared" si="31"/>
        <v>0.81054138874299042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7"/>
        <v>114.63885075177129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467.44342502360547</v>
      </c>
      <c r="Q100">
        <f t="shared" si="24"/>
        <v>0.82889408235606254</v>
      </c>
      <c r="R100">
        <f t="shared" si="25"/>
        <v>20.094835283581808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1.70314589994382</v>
      </c>
      <c r="AA100">
        <f t="shared" si="30"/>
        <v>0.82889408235606254</v>
      </c>
      <c r="AB100">
        <f t="shared" si="31"/>
        <v>-0.35224659145572801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7"/>
        <v>115.16291062522693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467.76641276970184</v>
      </c>
      <c r="Q101">
        <f t="shared" si="24"/>
        <v>1.1235477519625956</v>
      </c>
      <c r="R101">
        <f t="shared" si="25"/>
        <v>20.399839964832619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2.0261336460401935</v>
      </c>
      <c r="AA101">
        <f t="shared" si="30"/>
        <v>1.1235477519625956</v>
      </c>
      <c r="AB101">
        <f t="shared" si="31"/>
        <v>0.30500468125081071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7"/>
        <v>115.75963566959639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467.75061655562757</v>
      </c>
      <c r="Q102">
        <f t="shared" si="24"/>
        <v>1.2086972929098621</v>
      </c>
      <c r="R102">
        <f t="shared" si="25"/>
        <v>20.358203559950507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2.0103374319659224</v>
      </c>
      <c r="AA102">
        <f t="shared" si="30"/>
        <v>1.2086972929098621</v>
      </c>
      <c r="AB102">
        <f t="shared" si="31"/>
        <v>-4.1636404882112288E-2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7"/>
        <v>116.43739744841992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468.20741307385265</v>
      </c>
      <c r="Q103">
        <f t="shared" si="24"/>
        <v>0.9974732122936163</v>
      </c>
      <c r="R103">
        <f t="shared" si="25"/>
        <v>20.280288651177148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2.4671339501909983</v>
      </c>
      <c r="AA103">
        <f t="shared" si="30"/>
        <v>0.9974732122936163</v>
      </c>
      <c r="AB103">
        <f t="shared" si="31"/>
        <v>-7.7914908773358604E-2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7"/>
        <v>117.39510430972018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468.6504121507416</v>
      </c>
      <c r="Q104">
        <f t="shared" si="24"/>
        <v>1.2780255137243586</v>
      </c>
      <c r="R104">
        <f t="shared" si="25"/>
        <v>19.447037689735264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2.9101330270799508</v>
      </c>
      <c r="AA104">
        <f t="shared" si="30"/>
        <v>1.2780255137243586</v>
      </c>
      <c r="AB104">
        <f t="shared" si="31"/>
        <v>-0.83325096144188393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7"/>
        <v>117.76043933972397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468.64688730488047</v>
      </c>
      <c r="Q105">
        <f t="shared" si="24"/>
        <v>1.0886747040901594</v>
      </c>
      <c r="R105">
        <f t="shared" si="25"/>
        <v>18.911263818124613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2.9066081812188145</v>
      </c>
      <c r="AA105">
        <f t="shared" si="30"/>
        <v>1.0886747040901594</v>
      </c>
      <c r="AB105">
        <f t="shared" si="31"/>
        <v>-0.53577387161065104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7"/>
        <v>118.02163212008774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468.44791897964433</v>
      </c>
      <c r="Q106">
        <f t="shared" si="24"/>
        <v>0.9402071646007103</v>
      </c>
      <c r="R106">
        <f t="shared" si="25"/>
        <v>18.977581183669844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2.7076398559826771</v>
      </c>
      <c r="AA106">
        <f t="shared" si="30"/>
        <v>0.9402071646007103</v>
      </c>
      <c r="AB106">
        <f t="shared" si="31"/>
        <v>6.6317365545231155E-2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7"/>
        <v>118.28550380069593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468.35234741721683</v>
      </c>
      <c r="Q107">
        <f t="shared" si="24"/>
        <v>0.8755276279995422</v>
      </c>
      <c r="R107">
        <f t="shared" si="25"/>
        <v>19.429304581971728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2.6120682935551827</v>
      </c>
      <c r="AA107">
        <f t="shared" si="30"/>
        <v>0.8755276279995422</v>
      </c>
      <c r="AB107">
        <f t="shared" si="31"/>
        <v>0.45172339830188335</v>
      </c>
      <c r="AC107">
        <f t="shared" si="32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7"/>
        <v>118.67293975826898</v>
      </c>
      <c r="M108">
        <f t="shared" si="18"/>
        <v>340.7372393674305</v>
      </c>
      <c r="N108">
        <f t="shared" si="19"/>
        <v>189.85183306569579</v>
      </c>
      <c r="O108">
        <f t="shared" si="20"/>
        <v>840.64316668237211</v>
      </c>
      <c r="P108">
        <f t="shared" si="21"/>
        <v>467.87943048752254</v>
      </c>
      <c r="Q108">
        <f t="shared" si="24"/>
        <v>1.1613666226025614</v>
      </c>
      <c r="R108">
        <f t="shared" si="25"/>
        <v>19.55730068514325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5.4867150503696394E-2</v>
      </c>
      <c r="X108">
        <f t="shared" si="27"/>
        <v>0.17915870223495745</v>
      </c>
      <c r="Y108">
        <f t="shared" si="28"/>
        <v>-0.10025529950257805</v>
      </c>
      <c r="Z108">
        <f t="shared" si="29"/>
        <v>2.1391513638608899</v>
      </c>
      <c r="AA108">
        <f t="shared" si="30"/>
        <v>1.1613666226025614</v>
      </c>
      <c r="AB108">
        <f t="shared" si="31"/>
        <v>0.12799610317152244</v>
      </c>
      <c r="AC108">
        <f t="shared" si="32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7"/>
        <v>118.78612329646008</v>
      </c>
      <c r="M109">
        <f t="shared" si="18"/>
        <v>340.52004274552525</v>
      </c>
      <c r="N109">
        <f t="shared" si="19"/>
        <v>186.37051218256752</v>
      </c>
      <c r="O109">
        <f t="shared" si="20"/>
        <v>840.6759948928327</v>
      </c>
      <c r="P109">
        <f t="shared" si="21"/>
        <v>467.76456914179806</v>
      </c>
      <c r="Q109">
        <f t="shared" si="24"/>
        <v>1.1684093165934797</v>
      </c>
      <c r="R109">
        <f t="shared" si="25"/>
        <v>20.035126617323304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-0.21719662190525924</v>
      </c>
      <c r="X109">
        <f t="shared" si="27"/>
        <v>-3.4813208831282623</v>
      </c>
      <c r="Y109">
        <f t="shared" si="28"/>
        <v>3.2828210460593255E-2</v>
      </c>
      <c r="Z109">
        <f t="shared" si="29"/>
        <v>2.0242900181364121</v>
      </c>
      <c r="AA109">
        <f t="shared" si="30"/>
        <v>1.1684093165934797</v>
      </c>
      <c r="AB109">
        <f t="shared" si="31"/>
        <v>0.47782593218005331</v>
      </c>
      <c r="AC109">
        <f t="shared" si="32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7"/>
        <v>118.37256806085068</v>
      </c>
      <c r="M110">
        <f t="shared" si="18"/>
        <v>341.14337654450469</v>
      </c>
      <c r="N110">
        <f t="shared" si="19"/>
        <v>185.0612512806502</v>
      </c>
      <c r="O110">
        <f t="shared" si="20"/>
        <v>840.03447387846052</v>
      </c>
      <c r="P110">
        <f t="shared" si="21"/>
        <v>467.28168212961299</v>
      </c>
      <c r="Q110">
        <f t="shared" si="24"/>
        <v>1.078560777443462</v>
      </c>
      <c r="R110">
        <f t="shared" si="25"/>
        <v>20.181428207219842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0.62333379897944496</v>
      </c>
      <c r="X110">
        <f t="shared" si="27"/>
        <v>-1.3092609019173267</v>
      </c>
      <c r="Y110">
        <f t="shared" si="28"/>
        <v>-0.64152101437218789</v>
      </c>
      <c r="Z110">
        <f t="shared" si="29"/>
        <v>1.5414030059513379</v>
      </c>
      <c r="AA110">
        <f t="shared" si="30"/>
        <v>1.078560777443462</v>
      </c>
      <c r="AB110">
        <f t="shared" si="31"/>
        <v>0.14630158989653808</v>
      </c>
      <c r="AC110">
        <f t="shared" si="32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7"/>
        <v>117.99886146740715</v>
      </c>
      <c r="M111">
        <f t="shared" si="18"/>
        <v>340.63677310232231</v>
      </c>
      <c r="N111">
        <f t="shared" si="19"/>
        <v>180.52238595103941</v>
      </c>
      <c r="O111">
        <f t="shared" si="20"/>
        <v>838.75907034427507</v>
      </c>
      <c r="P111">
        <f t="shared" si="21"/>
        <v>466.21077735615711</v>
      </c>
      <c r="Q111">
        <f t="shared" si="24"/>
        <v>1.0350687886915269</v>
      </c>
      <c r="R111">
        <f t="shared" si="25"/>
        <v>20.185841949947449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-0.50660344218238151</v>
      </c>
      <c r="X111">
        <f t="shared" si="27"/>
        <v>-4.5388653296107861</v>
      </c>
      <c r="Y111">
        <f t="shared" si="28"/>
        <v>-1.2754035341854433</v>
      </c>
      <c r="Z111">
        <f t="shared" si="29"/>
        <v>0.47049823249545852</v>
      </c>
      <c r="AA111">
        <f t="shared" si="30"/>
        <v>1.0350687886915269</v>
      </c>
      <c r="AB111">
        <f t="shared" si="31"/>
        <v>4.4137427276069729E-3</v>
      </c>
      <c r="AC111">
        <f t="shared" si="32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143</v>
      </c>
      <c r="I112">
        <v>116916</v>
      </c>
      <c r="J112">
        <v>190271.66666670001</v>
      </c>
      <c r="K112">
        <f t="shared" si="17"/>
        <v>117.45236580387686</v>
      </c>
      <c r="M112">
        <f t="shared" si="18"/>
        <v>339.30509183320231</v>
      </c>
      <c r="N112">
        <f t="shared" si="19"/>
        <v>174.29730690991892</v>
      </c>
      <c r="O112">
        <f t="shared" si="20"/>
        <v>837.77534174120603</v>
      </c>
      <c r="P112">
        <f t="shared" si="21"/>
        <v>465.14458172737807</v>
      </c>
      <c r="Q112">
        <f t="shared" si="24"/>
        <v>1.2100495428194677</v>
      </c>
      <c r="R112">
        <f t="shared" si="25"/>
        <v>20.537496285550205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-1.3316812691199971</v>
      </c>
      <c r="X112">
        <f t="shared" si="27"/>
        <v>-6.2250790411204946</v>
      </c>
      <c r="Y112">
        <f t="shared" si="28"/>
        <v>-0.98372860306903931</v>
      </c>
      <c r="Z112">
        <f t="shared" si="29"/>
        <v>-0.5956973962835832</v>
      </c>
      <c r="AA112">
        <f t="shared" si="30"/>
        <v>1.2100495428194677</v>
      </c>
      <c r="AB112">
        <f t="shared" si="31"/>
        <v>0.35165433560275616</v>
      </c>
      <c r="AC112">
        <f t="shared" si="32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145</v>
      </c>
      <c r="I113">
        <v>117009</v>
      </c>
      <c r="J113">
        <v>190655.66666670001</v>
      </c>
      <c r="K113">
        <f t="shared" si="17"/>
        <v>117.54579245223773</v>
      </c>
      <c r="M113">
        <f t="shared" si="18"/>
        <v>339.55565721340901</v>
      </c>
      <c r="N113">
        <f t="shared" si="19"/>
        <v>172.98364644787233</v>
      </c>
      <c r="O113">
        <f t="shared" si="20"/>
        <v>837.99811899326801</v>
      </c>
      <c r="P113">
        <f t="shared" si="21"/>
        <v>465.21703364388554</v>
      </c>
      <c r="Q113">
        <f t="shared" si="24"/>
        <v>0.85282057871148031</v>
      </c>
      <c r="R113">
        <f t="shared" si="25"/>
        <v>21.073586922905452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0.2505653802066945</v>
      </c>
      <c r="X113">
        <f t="shared" si="27"/>
        <v>-1.3136604620465846</v>
      </c>
      <c r="Y113">
        <f t="shared" si="28"/>
        <v>0.22277725206197374</v>
      </c>
      <c r="Z113">
        <f t="shared" si="29"/>
        <v>-0.52324547977610791</v>
      </c>
      <c r="AA113">
        <f t="shared" si="30"/>
        <v>0.85282057871148031</v>
      </c>
      <c r="AB113">
        <f t="shared" si="31"/>
        <v>0.53609063735524742</v>
      </c>
      <c r="AC113">
        <f t="shared" si="32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</v>
      </c>
      <c r="I114">
        <v>116767.3333333</v>
      </c>
      <c r="J114">
        <v>191121.33333329999</v>
      </c>
      <c r="K114">
        <f t="shared" si="17"/>
        <v>117.30301711148152</v>
      </c>
      <c r="M114">
        <f t="shared" si="18"/>
        <v>339.7267697439508</v>
      </c>
      <c r="N114">
        <f t="shared" si="19"/>
        <v>172.15013025133536</v>
      </c>
      <c r="O114">
        <f t="shared" si="20"/>
        <v>838.05887010656454</v>
      </c>
      <c r="P114">
        <f t="shared" si="21"/>
        <v>464.76633617604614</v>
      </c>
      <c r="Q114">
        <f t="shared" si="24"/>
        <v>0.67150276759316885</v>
      </c>
      <c r="R114">
        <f t="shared" si="25"/>
        <v>21.362970065975961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0.17111253054179087</v>
      </c>
      <c r="X114">
        <f t="shared" si="27"/>
        <v>-0.83351619653697639</v>
      </c>
      <c r="Y114">
        <f t="shared" si="28"/>
        <v>6.0751113296532822E-2</v>
      </c>
      <c r="Z114">
        <f t="shared" si="29"/>
        <v>-0.97394294761551237</v>
      </c>
      <c r="AA114">
        <f t="shared" si="30"/>
        <v>0.67150276759316885</v>
      </c>
      <c r="AB114">
        <f t="shared" si="31"/>
        <v>0.28938314307050916</v>
      </c>
      <c r="AC114">
        <f t="shared" si="32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147.5</v>
      </c>
      <c r="I115">
        <v>116789</v>
      </c>
      <c r="J115">
        <v>191650.66666670001</v>
      </c>
      <c r="K115">
        <f t="shared" si="17"/>
        <v>117.32478317654534</v>
      </c>
      <c r="M115">
        <f t="shared" si="18"/>
        <v>339.61812999772604</v>
      </c>
      <c r="N115">
        <f t="shared" si="19"/>
        <v>170.52984443117779</v>
      </c>
      <c r="O115">
        <f t="shared" si="20"/>
        <v>837.92085963857926</v>
      </c>
      <c r="P115">
        <f t="shared" si="21"/>
        <v>464.79943187032927</v>
      </c>
      <c r="Q115">
        <f t="shared" si="24"/>
        <v>0.56261333761562127</v>
      </c>
      <c r="R115">
        <f t="shared" si="25"/>
        <v>21.548914153626669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-0.10863974622475325</v>
      </c>
      <c r="X115">
        <f t="shared" si="27"/>
        <v>-1.6202858201575623</v>
      </c>
      <c r="Y115">
        <f t="shared" si="28"/>
        <v>-0.13801046798528205</v>
      </c>
      <c r="Z115">
        <f t="shared" si="29"/>
        <v>-0.94084725333237884</v>
      </c>
      <c r="AA115">
        <f t="shared" si="30"/>
        <v>0.56261333761562127</v>
      </c>
      <c r="AB115">
        <f t="shared" si="31"/>
        <v>0.18594408765070725</v>
      </c>
      <c r="AC115">
        <f t="shared" si="32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117169.3333333</v>
      </c>
      <c r="J116">
        <v>192074.66666670001</v>
      </c>
      <c r="K116">
        <f t="shared" si="17"/>
        <v>117.70686133342856</v>
      </c>
      <c r="M116">
        <f t="shared" si="18"/>
        <v>340.6290276882516</v>
      </c>
      <c r="N116">
        <f t="shared" si="19"/>
        <v>171.07716109080886</v>
      </c>
      <c r="O116">
        <f t="shared" si="20"/>
        <v>838.42473283330821</v>
      </c>
      <c r="P116">
        <f t="shared" si="21"/>
        <v>465.09718066611578</v>
      </c>
      <c r="Q116">
        <f t="shared" si="24"/>
        <v>0.77427925738798853</v>
      </c>
      <c r="R116">
        <f t="shared" si="25"/>
        <v>21.719311287247553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1.0108976905255531</v>
      </c>
      <c r="X116">
        <f t="shared" si="27"/>
        <v>0.54731665963106479</v>
      </c>
      <c r="Y116">
        <f t="shared" si="28"/>
        <v>0.50387319472895342</v>
      </c>
      <c r="Z116">
        <f t="shared" si="29"/>
        <v>-0.64309845754587514</v>
      </c>
      <c r="AA116">
        <f t="shared" si="30"/>
        <v>0.77427925738798853</v>
      </c>
      <c r="AB116">
        <f t="shared" si="31"/>
        <v>0.17039713362088449</v>
      </c>
      <c r="AC116">
        <f t="shared" si="32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117635</v>
      </c>
      <c r="J117">
        <v>192506.66666670001</v>
      </c>
      <c r="K117">
        <f t="shared" si="17"/>
        <v>118.17466430034429</v>
      </c>
      <c r="M117">
        <f t="shared" si="18"/>
        <v>340.58033908257863</v>
      </c>
      <c r="N117">
        <f t="shared" si="19"/>
        <v>173.75862234056834</v>
      </c>
      <c r="O117">
        <f t="shared" si="20"/>
        <v>838.58303068990756</v>
      </c>
      <c r="P117">
        <f t="shared" si="21"/>
        <v>465.07555262798468</v>
      </c>
      <c r="Q117">
        <f t="shared" si="24"/>
        <v>0.67305413005031345</v>
      </c>
      <c r="R117">
        <f t="shared" si="25"/>
        <v>21.648870296512825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-4.8688605672964513E-2</v>
      </c>
      <c r="X117">
        <f t="shared" si="27"/>
        <v>2.6814612497594794</v>
      </c>
      <c r="Y117">
        <f t="shared" si="28"/>
        <v>0.15829785659934714</v>
      </c>
      <c r="Z117">
        <f t="shared" si="29"/>
        <v>-0.66472649567697317</v>
      </c>
      <c r="AA117">
        <f t="shared" si="30"/>
        <v>0.67305413005031345</v>
      </c>
      <c r="AB117">
        <f t="shared" si="31"/>
        <v>-7.0440990734727649E-2</v>
      </c>
      <c r="AC117">
        <f t="shared" si="32"/>
        <v>0.942637375</v>
      </c>
    </row>
    <row r="118" spans="1:29">
      <c r="A118">
        <v>1992.3</v>
      </c>
      <c r="B118">
        <v>4924.5</v>
      </c>
      <c r="C118">
        <v>121.1716926</v>
      </c>
      <c r="D118">
        <v>761.5</v>
      </c>
      <c r="E118">
        <v>4105</v>
      </c>
      <c r="F118">
        <v>3.2570652</v>
      </c>
      <c r="G118">
        <v>98.826909299999997</v>
      </c>
      <c r="H118">
        <v>151.19999999999999</v>
      </c>
      <c r="I118">
        <v>117736.6666667</v>
      </c>
      <c r="J118">
        <v>193024.33333329999</v>
      </c>
      <c r="K118">
        <f t="shared" si="17"/>
        <v>118.27679737475079</v>
      </c>
      <c r="M118">
        <f t="shared" si="18"/>
        <v>341.04591069806474</v>
      </c>
      <c r="N118">
        <f t="shared" si="19"/>
        <v>172.57882574293353</v>
      </c>
      <c r="O118">
        <f t="shared" si="20"/>
        <v>838.96845976539043</v>
      </c>
      <c r="P118">
        <f t="shared" si="21"/>
        <v>464.89339330377089</v>
      </c>
      <c r="Q118">
        <f t="shared" si="24"/>
        <v>0.43961188320369221</v>
      </c>
      <c r="R118">
        <f t="shared" si="25"/>
        <v>22.139497679540469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0.46557161548611248</v>
      </c>
      <c r="X118">
        <f t="shared" si="27"/>
        <v>-1.1797965976348053</v>
      </c>
      <c r="Y118">
        <f t="shared" si="28"/>
        <v>0.38542907548287531</v>
      </c>
      <c r="Z118">
        <f t="shared" si="29"/>
        <v>-0.84688581989075828</v>
      </c>
      <c r="AA118">
        <f t="shared" si="30"/>
        <v>0.43961188320369221</v>
      </c>
      <c r="AB118">
        <f t="shared" si="31"/>
        <v>0.4906273830276433</v>
      </c>
      <c r="AC118">
        <f t="shared" si="32"/>
        <v>0.8142663</v>
      </c>
    </row>
    <row r="137" spans="16:16">
      <c r="P137">
        <f>AVERAGE(P4:P133)</f>
        <v>465.74027912366165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7" workbookViewId="0">
      <selection activeCell="B7" sqref="B7:J121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143</v>
      </c>
      <c r="I115">
        <v>116916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145</v>
      </c>
      <c r="I116">
        <v>117009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</v>
      </c>
      <c r="I117">
        <v>116767.3333333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147.5</v>
      </c>
      <c r="I118">
        <v>116789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117169.3333333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117635</v>
      </c>
      <c r="J120">
        <v>192506.66666670001</v>
      </c>
    </row>
    <row r="121" spans="1:10">
      <c r="A121">
        <v>1992.3</v>
      </c>
      <c r="B121">
        <v>4924.5</v>
      </c>
      <c r="C121">
        <v>121.1716926</v>
      </c>
      <c r="D121">
        <v>761.5</v>
      </c>
      <c r="E121">
        <v>4105</v>
      </c>
      <c r="F121">
        <v>3.2570652</v>
      </c>
      <c r="G121">
        <v>98.826909299999997</v>
      </c>
      <c r="H121">
        <v>151.19999999999999</v>
      </c>
      <c r="I121">
        <v>117736.6666667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>
        <v>99.114196800000002</v>
      </c>
      <c r="H122" t="s">
        <v>8</v>
      </c>
      <c r="I122">
        <v>117625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2010-08-24T23:42:46Z</dcterms:modified>
</cp:coreProperties>
</file>