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4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118"/>
  <c r="AC118" s="1"/>
  <c r="S119"/>
  <c r="AC119" s="1"/>
  <c r="S120"/>
  <c r="AC120" s="1"/>
  <c r="S121"/>
  <c r="AC121" s="1"/>
  <c r="S122"/>
  <c r="AC122" s="1"/>
  <c r="S123"/>
  <c r="AC123" s="1"/>
  <c r="S124"/>
  <c r="AC124" s="1"/>
  <c r="S125"/>
  <c r="AC12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118"/>
  <c r="AA118" s="1"/>
  <c r="Q119"/>
  <c r="AA119" s="1"/>
  <c r="Q120"/>
  <c r="AA120" s="1"/>
  <c r="Q121"/>
  <c r="AA121" s="1"/>
  <c r="Q122"/>
  <c r="AA122" s="1"/>
  <c r="Q123"/>
  <c r="AA123" s="1"/>
  <c r="Q124"/>
  <c r="AA124" s="1"/>
  <c r="Q125"/>
  <c r="AA12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4"/>
  <c r="Y125" l="1"/>
  <c r="Y123"/>
  <c r="Y121"/>
  <c r="Y119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25"/>
  <c r="AB123"/>
  <c r="AB121"/>
  <c r="AB119"/>
  <c r="AB117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25"/>
  <c r="M123"/>
  <c r="M121"/>
  <c r="M119"/>
  <c r="M117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25"/>
  <c r="N123"/>
  <c r="N121"/>
  <c r="N119"/>
  <c r="N117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X52" s="1"/>
  <c r="O50"/>
  <c r="Y50" s="1"/>
  <c r="N50"/>
  <c r="O48"/>
  <c r="Y48" s="1"/>
  <c r="N48"/>
  <c r="X48" s="1"/>
  <c r="O46"/>
  <c r="Y46" s="1"/>
  <c r="N46"/>
  <c r="O44"/>
  <c r="Y44" s="1"/>
  <c r="N44"/>
  <c r="X44" s="1"/>
  <c r="O42"/>
  <c r="Y42" s="1"/>
  <c r="N42"/>
  <c r="O40"/>
  <c r="Y40" s="1"/>
  <c r="N40"/>
  <c r="X40" s="1"/>
  <c r="O38"/>
  <c r="Y38" s="1"/>
  <c r="N38"/>
  <c r="O36"/>
  <c r="Y36" s="1"/>
  <c r="N36"/>
  <c r="X36" s="1"/>
  <c r="O34"/>
  <c r="Y34" s="1"/>
  <c r="N34"/>
  <c r="O32"/>
  <c r="Y32" s="1"/>
  <c r="N32"/>
  <c r="X32" s="1"/>
  <c r="O30"/>
  <c r="Y30" s="1"/>
  <c r="N30"/>
  <c r="O28"/>
  <c r="Y28" s="1"/>
  <c r="N28"/>
  <c r="X28" s="1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24"/>
  <c r="Y122"/>
  <c r="Y120"/>
  <c r="Y118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24"/>
  <c r="W124" s="1"/>
  <c r="M122"/>
  <c r="W122" s="1"/>
  <c r="M120"/>
  <c r="W120" s="1"/>
  <c r="M118"/>
  <c r="W118" s="1"/>
  <c r="M116"/>
  <c r="W116" s="1"/>
  <c r="M114"/>
  <c r="W114" s="1"/>
  <c r="M112"/>
  <c r="W112" s="1"/>
  <c r="M110"/>
  <c r="W110" s="1"/>
  <c r="M108"/>
  <c r="W108" s="1"/>
  <c r="M106"/>
  <c r="W106" s="1"/>
  <c r="M104"/>
  <c r="W104" s="1"/>
  <c r="M102"/>
  <c r="W102" s="1"/>
  <c r="M100"/>
  <c r="W100" s="1"/>
  <c r="M98"/>
  <c r="W98" s="1"/>
  <c r="M96"/>
  <c r="W96" s="1"/>
  <c r="M94"/>
  <c r="W94" s="1"/>
  <c r="M92"/>
  <c r="W92" s="1"/>
  <c r="M90"/>
  <c r="W90" s="1"/>
  <c r="M88"/>
  <c r="W88" s="1"/>
  <c r="M86"/>
  <c r="W86" s="1"/>
  <c r="M84"/>
  <c r="W84" s="1"/>
  <c r="M82"/>
  <c r="W82" s="1"/>
  <c r="M80"/>
  <c r="W80" s="1"/>
  <c r="M78"/>
  <c r="W78" s="1"/>
  <c r="M76"/>
  <c r="W76" s="1"/>
  <c r="M74"/>
  <c r="W74" s="1"/>
  <c r="M72"/>
  <c r="W72" s="1"/>
  <c r="M70"/>
  <c r="W70" s="1"/>
  <c r="M68"/>
  <c r="W68" s="1"/>
  <c r="M66"/>
  <c r="W66" s="1"/>
  <c r="M64"/>
  <c r="W64" s="1"/>
  <c r="M62"/>
  <c r="W62" s="1"/>
  <c r="M60"/>
  <c r="W60" s="1"/>
  <c r="M58"/>
  <c r="W58" s="1"/>
  <c r="M56"/>
  <c r="W56" s="1"/>
  <c r="M54"/>
  <c r="W54" s="1"/>
  <c r="M52"/>
  <c r="W52" s="1"/>
  <c r="M50"/>
  <c r="W50" s="1"/>
  <c r="M48"/>
  <c r="W48" s="1"/>
  <c r="M46"/>
  <c r="W46" s="1"/>
  <c r="M44"/>
  <c r="W44" s="1"/>
  <c r="M42"/>
  <c r="W42" s="1"/>
  <c r="M40"/>
  <c r="W40" s="1"/>
  <c r="M38"/>
  <c r="W38" s="1"/>
  <c r="M36"/>
  <c r="W36" s="1"/>
  <c r="M34"/>
  <c r="W34" s="1"/>
  <c r="M32"/>
  <c r="W32" s="1"/>
  <c r="M30"/>
  <c r="W30" s="1"/>
  <c r="M28"/>
  <c r="W28" s="1"/>
  <c r="M26"/>
  <c r="W26" s="1"/>
  <c r="M24"/>
  <c r="W24" s="1"/>
  <c r="M22"/>
  <c r="W22" s="1"/>
  <c r="M20"/>
  <c r="W20" s="1"/>
  <c r="M18"/>
  <c r="W18" s="1"/>
  <c r="M16"/>
  <c r="W16" s="1"/>
  <c r="M14"/>
  <c r="W14" s="1"/>
  <c r="M12"/>
  <c r="W12" s="1"/>
  <c r="M10"/>
  <c r="W10" s="1"/>
  <c r="M8"/>
  <c r="W8" s="1"/>
  <c r="M6"/>
  <c r="W6" s="1"/>
  <c r="N4"/>
  <c r="N124"/>
  <c r="X124" s="1"/>
  <c r="N122"/>
  <c r="X122" s="1"/>
  <c r="N120"/>
  <c r="X120" s="1"/>
  <c r="N118"/>
  <c r="X118" s="1"/>
  <c r="N116"/>
  <c r="X116" s="1"/>
  <c r="N114"/>
  <c r="X114" s="1"/>
  <c r="N112"/>
  <c r="X112" s="1"/>
  <c r="N110"/>
  <c r="X110" s="1"/>
  <c r="N108"/>
  <c r="X108" s="1"/>
  <c r="N106"/>
  <c r="X106" s="1"/>
  <c r="N104"/>
  <c r="X104" s="1"/>
  <c r="N102"/>
  <c r="X102" s="1"/>
  <c r="N100"/>
  <c r="X100" s="1"/>
  <c r="N98"/>
  <c r="X98" s="1"/>
  <c r="N96"/>
  <c r="X96" s="1"/>
  <c r="N94"/>
  <c r="X94" s="1"/>
  <c r="N92"/>
  <c r="X92" s="1"/>
  <c r="N90"/>
  <c r="X90" s="1"/>
  <c r="N88"/>
  <c r="X88" s="1"/>
  <c r="N86"/>
  <c r="X86" s="1"/>
  <c r="N84"/>
  <c r="X84" s="1"/>
  <c r="N82"/>
  <c r="X82" s="1"/>
  <c r="N80"/>
  <c r="X80" s="1"/>
  <c r="N78"/>
  <c r="X78" s="1"/>
  <c r="N76"/>
  <c r="X76" s="1"/>
  <c r="N74"/>
  <c r="X74" s="1"/>
  <c r="N72"/>
  <c r="X72" s="1"/>
  <c r="N70"/>
  <c r="X70" s="1"/>
  <c r="N68"/>
  <c r="X68" s="1"/>
  <c r="N65"/>
  <c r="X65" s="1"/>
  <c r="N61"/>
  <c r="X61" s="1"/>
  <c r="N57"/>
  <c r="X57" s="1"/>
  <c r="N53"/>
  <c r="X53" s="1"/>
  <c r="N49"/>
  <c r="X49" s="1"/>
  <c r="N45"/>
  <c r="X45" s="1"/>
  <c r="N41"/>
  <c r="X41" s="1"/>
  <c r="N37"/>
  <c r="X37" s="1"/>
  <c r="N33"/>
  <c r="X33" s="1"/>
  <c r="N29"/>
  <c r="X29" s="1"/>
  <c r="N25"/>
  <c r="X25" s="1"/>
  <c r="AB124"/>
  <c r="AB122"/>
  <c r="AB120"/>
  <c r="AB118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4"/>
  <c r="P137" l="1"/>
  <c r="Z7" s="1"/>
  <c r="X59"/>
  <c r="X67"/>
  <c r="Z115"/>
  <c r="Z83"/>
  <c r="Z63"/>
  <c r="Z47"/>
  <c r="Z31"/>
  <c r="Z15"/>
  <c r="Z112"/>
  <c r="Z104"/>
  <c r="Z98"/>
  <c r="Z94"/>
  <c r="Z90"/>
  <c r="Z86"/>
  <c r="Z82"/>
  <c r="Z78"/>
  <c r="Z74"/>
  <c r="Z70"/>
  <c r="Z66"/>
  <c r="Z62"/>
  <c r="Z58"/>
  <c r="Z54"/>
  <c r="Z50"/>
  <c r="Z46"/>
  <c r="Z42"/>
  <c r="Z38"/>
  <c r="Z34"/>
  <c r="Z30"/>
  <c r="Z26"/>
  <c r="Z22"/>
  <c r="Z18"/>
  <c r="Z14"/>
  <c r="Z10"/>
  <c r="Z6"/>
  <c r="Z21"/>
  <c r="Z37"/>
  <c r="Z53"/>
  <c r="Z69"/>
  <c r="Z81"/>
  <c r="Z97"/>
  <c r="Z113"/>
  <c r="Z125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X121"/>
  <c r="X125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W119"/>
  <c r="W123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Z9"/>
  <c r="Z17"/>
  <c r="Z25"/>
  <c r="Z33"/>
  <c r="Z41"/>
  <c r="Z49"/>
  <c r="Z57"/>
  <c r="Z65"/>
  <c r="Z73"/>
  <c r="Z85"/>
  <c r="Z93"/>
  <c r="Z101"/>
  <c r="Z109"/>
  <c r="Z121"/>
  <c r="X27"/>
  <c r="X35"/>
  <c r="X43"/>
  <c r="X51"/>
  <c r="X71"/>
  <c r="X75"/>
  <c r="X79"/>
  <c r="X83"/>
  <c r="X87"/>
  <c r="X91"/>
  <c r="X95"/>
  <c r="X99"/>
  <c r="X103"/>
  <c r="X107"/>
  <c r="X111"/>
  <c r="X115"/>
  <c r="X119"/>
  <c r="X123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W121"/>
  <c r="W125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17" l="1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22"/>
  <c r="Z23"/>
  <c r="Z39"/>
  <c r="Z55"/>
  <c r="Z71"/>
  <c r="Z99"/>
  <c r="Z106"/>
  <c r="Z116"/>
  <c r="Z11"/>
  <c r="Z19"/>
  <c r="Z27"/>
  <c r="Z35"/>
  <c r="Z43"/>
  <c r="Z51"/>
  <c r="Z59"/>
  <c r="Z67"/>
  <c r="Z75"/>
  <c r="Z91"/>
  <c r="Z107"/>
  <c r="Z123"/>
  <c r="Z114"/>
  <c r="Z120"/>
  <c r="Z79"/>
  <c r="Z87"/>
  <c r="Z95"/>
  <c r="Z103"/>
  <c r="Z111"/>
  <c r="Z119"/>
  <c r="Z100"/>
  <c r="Z108"/>
  <c r="Z118"/>
  <c r="Z124"/>
</calcChain>
</file>

<file path=xl/sharedStrings.xml><?xml version="1.0" encoding="utf-8"?>
<sst xmlns="http://schemas.openxmlformats.org/spreadsheetml/2006/main" count="314" uniqueCount="33">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</sst>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F2" workbookViewId="0">
      <selection activeCell="T4" sqref="T4:T125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25.450574899999999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-7.6262960136387408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-6.8727423170701698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26.106718399999998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-6.0923145429830061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>P6-P$137</f>
        <v>1.5735755283765798</v>
      </c>
      <c r="AA6">
        <f>Q6</f>
        <v>0.44488610313577492</v>
      </c>
      <c r="AB6">
        <f>R6-R5</f>
        <v>0.78042777408716368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26.2478315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-6.1261618644484148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-0.41643753529791638</v>
      </c>
      <c r="X7">
        <f t="shared" ref="X7:X70" si="10">N7-N6</f>
        <v>0.82231384091366522</v>
      </c>
      <c r="Y7">
        <f t="shared" ref="Y7:Y70" si="11">O7-O6</f>
        <v>-0.16010593754913316</v>
      </c>
      <c r="Z7">
        <f t="shared" ref="Z7:Z70" si="12">P7-P$137</f>
        <v>1.8957027014094479</v>
      </c>
      <c r="AA7">
        <f t="shared" ref="AA7:AA70" si="13">Q7</f>
        <v>0.57291581500492716</v>
      </c>
      <c r="AB7">
        <f t="shared" ref="AB7:AB70" si="14">R7-R6</f>
        <v>-3.3847321465408697E-2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26.366964599999999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-6.743341840637064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1.0007889913364352</v>
      </c>
      <c r="X8">
        <f t="shared" si="10"/>
        <v>2.9569896158010351</v>
      </c>
      <c r="Y8">
        <f t="shared" si="11"/>
        <v>1.5131583783788756</v>
      </c>
      <c r="Z8">
        <f t="shared" si="12"/>
        <v>2.4175730517180227</v>
      </c>
      <c r="AA8">
        <f t="shared" si="13"/>
        <v>1.0700309322809429</v>
      </c>
      <c r="AB8">
        <f t="shared" si="14"/>
        <v>-0.61717997618864917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26.500143399999999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-6.6561278122072114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0.78866025693713482</v>
      </c>
      <c r="X9">
        <f t="shared" si="10"/>
        <v>2.1295094029113386</v>
      </c>
      <c r="Y9">
        <f t="shared" si="11"/>
        <v>0.94259953035816579</v>
      </c>
      <c r="Z9">
        <f t="shared" si="12"/>
        <v>2.7609043248015155</v>
      </c>
      <c r="AA9">
        <f t="shared" si="13"/>
        <v>0.41661183515999139</v>
      </c>
      <c r="AB9">
        <f t="shared" si="14"/>
        <v>8.7214028429852597E-2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26.802798899999999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-6.1302472875180634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1.1358371325803773</v>
      </c>
      <c r="X10">
        <f t="shared" si="10"/>
        <v>1.8334612213311914</v>
      </c>
      <c r="Y10">
        <f t="shared" si="11"/>
        <v>1.4007042702562558</v>
      </c>
      <c r="Z10">
        <f t="shared" si="12"/>
        <v>2.6614118528980271</v>
      </c>
      <c r="AA10">
        <f t="shared" si="13"/>
        <v>0.60973690856749496</v>
      </c>
      <c r="AB10">
        <f t="shared" si="14"/>
        <v>0.52588052468914803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27.120687400000001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-5.7462050019197779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1.9736599284419754</v>
      </c>
      <c r="X11">
        <f t="shared" si="10"/>
        <v>2.2791611177278241</v>
      </c>
      <c r="Y11">
        <f t="shared" si="11"/>
        <v>1.9842841752004006</v>
      </c>
      <c r="Z11">
        <f t="shared" si="12"/>
        <v>3.3112237586980768</v>
      </c>
      <c r="AA11">
        <f t="shared" si="13"/>
        <v>0.7950067871805433</v>
      </c>
      <c r="AB11">
        <f t="shared" si="14"/>
        <v>0.38404228559828546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27.609638100000002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-4.9168093767396028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0.9813242510059581</v>
      </c>
      <c r="X12">
        <f t="shared" si="10"/>
        <v>1.8992672983496277</v>
      </c>
      <c r="Y12">
        <f t="shared" si="11"/>
        <v>1.7935173898325729</v>
      </c>
      <c r="Z12">
        <f t="shared" si="12"/>
        <v>3.6956394156758279</v>
      </c>
      <c r="AA12">
        <f t="shared" si="13"/>
        <v>0.95741526759906548</v>
      </c>
      <c r="AB12">
        <f t="shared" si="14"/>
        <v>0.82939562518017507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28.095334099999999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-4.1970617391771006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-0.2497618824918959</v>
      </c>
      <c r="X13">
        <f t="shared" si="10"/>
        <v>-0.96265950062442585</v>
      </c>
      <c r="Y13">
        <f t="shared" si="11"/>
        <v>-0.10286021060846906</v>
      </c>
      <c r="Z13">
        <f t="shared" si="12"/>
        <v>3.5664804131646406</v>
      </c>
      <c r="AA13">
        <f t="shared" si="13"/>
        <v>1.0241121627085783</v>
      </c>
      <c r="AB13">
        <f t="shared" si="14"/>
        <v>0.71974763756250226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28.577468100000001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-3.2546523409378927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0.8875854914407455</v>
      </c>
      <c r="X14">
        <f t="shared" si="10"/>
        <v>-1.2146423636946793</v>
      </c>
      <c r="Y14">
        <f t="shared" si="11"/>
        <v>0.6599669236175032</v>
      </c>
      <c r="Z14">
        <f t="shared" si="12"/>
        <v>3.7869183578335424</v>
      </c>
      <c r="AA14">
        <f t="shared" si="13"/>
        <v>0.75909683828393959</v>
      </c>
      <c r="AB14">
        <f t="shared" si="14"/>
        <v>0.94240939823920788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28.900329500000002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-3.2726023658339285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-0.294438306327379</v>
      </c>
      <c r="X15">
        <f t="shared" si="10"/>
        <v>-3.4218485717959197</v>
      </c>
      <c r="Y15">
        <f t="shared" si="11"/>
        <v>0.24835618804456772</v>
      </c>
      <c r="Z15">
        <f t="shared" si="12"/>
        <v>3.9171563269077296</v>
      </c>
      <c r="AA15">
        <f t="shared" si="13"/>
        <v>1.1413918032055492</v>
      </c>
      <c r="AB15">
        <f t="shared" si="14"/>
        <v>-1.795002489603581E-2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29.374368499999999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-2.175208130051268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0.1308710628139238</v>
      </c>
      <c r="X16">
        <f t="shared" si="10"/>
        <v>-2.7940151837012763</v>
      </c>
      <c r="Y16">
        <f t="shared" si="11"/>
        <v>0.29927911816650976</v>
      </c>
      <c r="Z16">
        <f t="shared" si="12"/>
        <v>2.7746968122874023</v>
      </c>
      <c r="AA16">
        <f t="shared" si="13"/>
        <v>0.52955355655990199</v>
      </c>
      <c r="AB16">
        <f t="shared" si="14"/>
        <v>1.0973942357826605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29.843958400000002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-0.90790988956924301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1.2023935977508131</v>
      </c>
      <c r="X17">
        <f t="shared" si="10"/>
        <v>2.3657954203622182</v>
      </c>
      <c r="Y17">
        <f t="shared" si="11"/>
        <v>6.9242837253113976E-2</v>
      </c>
      <c r="Z17">
        <f t="shared" si="12"/>
        <v>2.4573103104781353</v>
      </c>
      <c r="AA17">
        <f t="shared" si="13"/>
        <v>0.31869639275513861</v>
      </c>
      <c r="AB17">
        <f t="shared" si="14"/>
        <v>1.267298240482025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30.153333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-0.79667824262754183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3.9637947649168837E-2</v>
      </c>
      <c r="X18">
        <f t="shared" si="10"/>
        <v>0.2099507113416621</v>
      </c>
      <c r="Y18">
        <f t="shared" si="11"/>
        <v>0.64440557460181935</v>
      </c>
      <c r="Z18">
        <f t="shared" si="12"/>
        <v>2.9234376981110586</v>
      </c>
      <c r="AA18">
        <f t="shared" si="13"/>
        <v>0.92007271642889388</v>
      </c>
      <c r="AB18">
        <f t="shared" si="14"/>
        <v>0.11123164694170118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30.613046900000001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-0.49507752375175779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-0.21499933967396601</v>
      </c>
      <c r="X19">
        <f t="shared" si="10"/>
        <v>2.6438681185487951</v>
      </c>
      <c r="Y19">
        <f t="shared" si="11"/>
        <v>0.12270245165177585</v>
      </c>
      <c r="Z19">
        <f t="shared" si="12"/>
        <v>3.0526214694797318</v>
      </c>
      <c r="AA19">
        <f t="shared" si="13"/>
        <v>1.2114815854091943</v>
      </c>
      <c r="AB19">
        <f t="shared" si="14"/>
        <v>0.30160071887578405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31.533354899999999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0.952805770090007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1.4934549299658215</v>
      </c>
      <c r="X20">
        <f t="shared" si="10"/>
        <v>1.4464974572211133</v>
      </c>
      <c r="Y20">
        <f t="shared" si="11"/>
        <v>0.96452426577138795</v>
      </c>
      <c r="Z20">
        <f t="shared" si="12"/>
        <v>2.1602516343013463</v>
      </c>
      <c r="AA20">
        <f t="shared" si="13"/>
        <v>1.5140751013590785</v>
      </c>
      <c r="AB20">
        <f t="shared" si="14"/>
        <v>1.4478832938417647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31.9893742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1.238290794193355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1.002893708782949</v>
      </c>
      <c r="X21">
        <f t="shared" si="10"/>
        <v>-1.0976005171353336</v>
      </c>
      <c r="Y21">
        <f t="shared" si="11"/>
        <v>1.2760569719885098</v>
      </c>
      <c r="Z21">
        <f t="shared" si="12"/>
        <v>2.9434844384874737</v>
      </c>
      <c r="AA21">
        <f t="shared" si="13"/>
        <v>1.1503069843973428</v>
      </c>
      <c r="AB21">
        <f t="shared" si="14"/>
        <v>0.28548502410334797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32.447432800000001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1.507986905475236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1.2420641597499298</v>
      </c>
      <c r="X22">
        <f t="shared" si="10"/>
        <v>0.52799624942986156</v>
      </c>
      <c r="Y22">
        <f t="shared" si="11"/>
        <v>0.30160086739658709</v>
      </c>
      <c r="Z22">
        <f t="shared" si="12"/>
        <v>2.9104935667655241</v>
      </c>
      <c r="AA22">
        <f t="shared" si="13"/>
        <v>1.152057502014064</v>
      </c>
      <c r="AB22">
        <f t="shared" si="14"/>
        <v>0.26969611128188098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33.218127799999998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2.5518089560983528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-0.32892546004762835</v>
      </c>
      <c r="X23">
        <f t="shared" si="10"/>
        <v>2.9287713696246556</v>
      </c>
      <c r="Y23">
        <f t="shared" si="11"/>
        <v>-0.30143432290401506</v>
      </c>
      <c r="Z23">
        <f t="shared" si="12"/>
        <v>2.4273140055788645</v>
      </c>
      <c r="AA23">
        <f t="shared" si="13"/>
        <v>1.3036196935071309</v>
      </c>
      <c r="AB23">
        <f t="shared" si="14"/>
        <v>1.0438220506231168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33.680705400000001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2.8935550089600723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0.45209312854541395</v>
      </c>
      <c r="X24">
        <f t="shared" si="10"/>
        <v>2.5876449736211953</v>
      </c>
      <c r="Y24">
        <f t="shared" si="11"/>
        <v>1.0613963074478079</v>
      </c>
      <c r="Z24">
        <f t="shared" si="12"/>
        <v>2.9372437187402625</v>
      </c>
      <c r="AA24">
        <f t="shared" si="13"/>
        <v>1.0411927825600626</v>
      </c>
      <c r="AB24">
        <f t="shared" si="14"/>
        <v>0.34174605286171955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34.144672800000002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2.9117648915947041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3.0046871176750756E-2</v>
      </c>
      <c r="X25">
        <f t="shared" si="10"/>
        <v>-0.29602354092253336</v>
      </c>
      <c r="Y25">
        <f t="shared" si="11"/>
        <v>-0.29533823995836883</v>
      </c>
      <c r="Z25">
        <f t="shared" si="12"/>
        <v>3.0971186761804574</v>
      </c>
      <c r="AA25">
        <f t="shared" si="13"/>
        <v>1.3499347543293987</v>
      </c>
      <c r="AB25">
        <f t="shared" si="14"/>
        <v>1.8209882634631747E-2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34.7653356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3.2539994610427234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-0.26289448488211065</v>
      </c>
      <c r="X26">
        <f t="shared" si="10"/>
        <v>0.50131680148169266</v>
      </c>
      <c r="Y26">
        <f t="shared" si="11"/>
        <v>0.15276497305251269</v>
      </c>
      <c r="Z26">
        <f t="shared" si="12"/>
        <v>3.3729032819801432</v>
      </c>
      <c r="AA26">
        <f t="shared" si="13"/>
        <v>1.4591861491971629</v>
      </c>
      <c r="AB26">
        <f t="shared" si="14"/>
        <v>0.34223456944801933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35.387618799999998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3.8707223789844036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0.26473029461101305</v>
      </c>
      <c r="X27">
        <f t="shared" si="10"/>
        <v>-3.0665695594575482</v>
      </c>
      <c r="Y27">
        <f t="shared" si="11"/>
        <v>-0.80941207488888267</v>
      </c>
      <c r="Z27">
        <f t="shared" si="12"/>
        <v>3.0745449082594973</v>
      </c>
      <c r="AA27">
        <f t="shared" si="13"/>
        <v>1.1573991479177581</v>
      </c>
      <c r="AB27">
        <f t="shared" si="14"/>
        <v>0.61672291794168022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36.166848600000002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4.6871326393272925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-0.12148675475640403</v>
      </c>
      <c r="X28">
        <f t="shared" si="10"/>
        <v>-1.6751370908196179</v>
      </c>
      <c r="Y28">
        <f t="shared" si="11"/>
        <v>-0.7726718442887659</v>
      </c>
      <c r="Z28">
        <f t="shared" si="12"/>
        <v>2.2828474723476688</v>
      </c>
      <c r="AA28">
        <f t="shared" si="13"/>
        <v>1.3616804561060654</v>
      </c>
      <c r="AB28">
        <f t="shared" si="14"/>
        <v>0.81641026034288888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36.638743400000003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4.2790042592229138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-0.64983438922791947</v>
      </c>
      <c r="X29">
        <f t="shared" si="10"/>
        <v>-2.2377932344277838</v>
      </c>
      <c r="Y29">
        <f t="shared" si="11"/>
        <v>-0.82317208170150025</v>
      </c>
      <c r="Z29">
        <f t="shared" si="12"/>
        <v>1.0290398104493192</v>
      </c>
      <c r="AA29">
        <f t="shared" si="13"/>
        <v>1.704461245283035</v>
      </c>
      <c r="AB29">
        <f t="shared" si="14"/>
        <v>-0.40812838010437869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37.4244828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5.7596071226668055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0.7058416690513809</v>
      </c>
      <c r="X30">
        <f t="shared" si="10"/>
        <v>0.21340384459858797</v>
      </c>
      <c r="Y30">
        <f t="shared" si="11"/>
        <v>0.66524998413706271</v>
      </c>
      <c r="Z30">
        <f t="shared" si="12"/>
        <v>7.6054676502792518E-2</v>
      </c>
      <c r="AA30">
        <f t="shared" si="13"/>
        <v>0.64128385701973967</v>
      </c>
      <c r="AB30">
        <f t="shared" si="14"/>
        <v>1.4806028634438917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37.747889000000001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5.5163029271585051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-0.65202563844349015</v>
      </c>
      <c r="X31">
        <f t="shared" si="10"/>
        <v>-0.35028174385496413</v>
      </c>
      <c r="Y31">
        <f t="shared" si="11"/>
        <v>-1.3358431547732152</v>
      </c>
      <c r="Z31">
        <f t="shared" si="12"/>
        <v>-0.8337442622873823</v>
      </c>
      <c r="AA31">
        <f t="shared" si="13"/>
        <v>1.1037484985782959</v>
      </c>
      <c r="AB31">
        <f t="shared" si="14"/>
        <v>-0.2433041955083004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38.541045699999998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5.7457462159590236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0.47325750116112886</v>
      </c>
      <c r="X32">
        <f t="shared" si="10"/>
        <v>1.6266254964874918</v>
      </c>
      <c r="Y32">
        <f t="shared" si="11"/>
        <v>1.7336643546398136</v>
      </c>
      <c r="Z32">
        <f t="shared" si="12"/>
        <v>-1.2970418036180718</v>
      </c>
      <c r="AA32">
        <f t="shared" si="13"/>
        <v>1.8499808977492749</v>
      </c>
      <c r="AB32">
        <f t="shared" si="14"/>
        <v>0.22944328880051845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39.169097999999998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5.8030111684831676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-8.9285697976322353E-2</v>
      </c>
      <c r="X33">
        <f t="shared" si="10"/>
        <v>3.3923923867890551</v>
      </c>
      <c r="Y33">
        <f t="shared" si="11"/>
        <v>-0.42306518804002735</v>
      </c>
      <c r="Z33">
        <f t="shared" si="12"/>
        <v>-1.5571953237368348</v>
      </c>
      <c r="AA33">
        <f t="shared" si="13"/>
        <v>1.5591674592815539</v>
      </c>
      <c r="AB33">
        <f t="shared" si="14"/>
        <v>5.7264952524143986E-2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39.786610799999998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6.1408717941106152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-7.3523199945384476E-3</v>
      </c>
      <c r="X34">
        <f t="shared" si="10"/>
        <v>1.1935370141022474</v>
      </c>
      <c r="Y34">
        <f t="shared" si="11"/>
        <v>5.9924285456645521E-2</v>
      </c>
      <c r="Z34">
        <f t="shared" si="12"/>
        <v>-1.8687197039564012</v>
      </c>
      <c r="AA34">
        <f t="shared" si="13"/>
        <v>1.2263717789408455</v>
      </c>
      <c r="AB34">
        <f t="shared" si="14"/>
        <v>0.33786062562744767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40.082058400000001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6.1395325773218508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0.94700399290474024</v>
      </c>
      <c r="X35">
        <f t="shared" si="10"/>
        <v>2.2033164368302209</v>
      </c>
      <c r="Y35">
        <f t="shared" si="11"/>
        <v>-6.1573884202857698E-2</v>
      </c>
      <c r="Z35">
        <f t="shared" si="12"/>
        <v>-0.90362804547720543</v>
      </c>
      <c r="AA35">
        <f t="shared" si="13"/>
        <v>0.74117612803266053</v>
      </c>
      <c r="AB35">
        <f t="shared" si="14"/>
        <v>-1.3392167887644746E-3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40.986993699999999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6.9857999542208882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-0.17358014806097799</v>
      </c>
      <c r="X36">
        <f t="shared" si="10"/>
        <v>3.20177254890001</v>
      </c>
      <c r="Y36">
        <f t="shared" si="11"/>
        <v>0.86747280159306683</v>
      </c>
      <c r="Z36">
        <f t="shared" si="12"/>
        <v>-0.81151192107995485</v>
      </c>
      <c r="AA36">
        <f t="shared" si="13"/>
        <v>1.3863303035676608</v>
      </c>
      <c r="AB36">
        <f t="shared" si="14"/>
        <v>0.84626737689903742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41.588309700000003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7.4670979796190666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0.89214415221528043</v>
      </c>
      <c r="X37">
        <f t="shared" si="10"/>
        <v>0.87487027484732494</v>
      </c>
      <c r="Y37">
        <f t="shared" si="11"/>
        <v>1.1850993826334388</v>
      </c>
      <c r="Z37">
        <f t="shared" si="12"/>
        <v>-0.43535976027419565</v>
      </c>
      <c r="AA37">
        <f t="shared" si="13"/>
        <v>0.97513411457203791</v>
      </c>
      <c r="AB37">
        <f t="shared" si="14"/>
        <v>0.48129802539817845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42.042059000000002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7.6226751716891483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0.89006787918219743</v>
      </c>
      <c r="X38">
        <f t="shared" si="10"/>
        <v>0.65660506584279688</v>
      </c>
      <c r="Y38">
        <f t="shared" si="11"/>
        <v>0.63158613274902109</v>
      </c>
      <c r="Z38">
        <f t="shared" si="12"/>
        <v>-0.4455016264880669</v>
      </c>
      <c r="AA38">
        <f t="shared" si="13"/>
        <v>0.92956391056452192</v>
      </c>
      <c r="AB38">
        <f t="shared" si="14"/>
        <v>0.15557719207008169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42.9693234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8.2212558349136202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1.0635436018907853</v>
      </c>
      <c r="X39">
        <f t="shared" si="10"/>
        <v>4.0315835271708806</v>
      </c>
      <c r="Y39">
        <f t="shared" si="11"/>
        <v>1.0995804990933493</v>
      </c>
      <c r="Z39">
        <f t="shared" si="12"/>
        <v>-0.16633298573907496</v>
      </c>
      <c r="AA39">
        <f t="shared" si="13"/>
        <v>1.583012318746714</v>
      </c>
      <c r="AB39">
        <f t="shared" si="14"/>
        <v>0.5985806632244719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44.215593900000002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9.7834044941215943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1.181738414045185</v>
      </c>
      <c r="X40">
        <f t="shared" si="10"/>
        <v>3.2936507985736228</v>
      </c>
      <c r="Y40">
        <f t="shared" si="11"/>
        <v>1.9057868755558047</v>
      </c>
      <c r="Z40">
        <f t="shared" si="12"/>
        <v>0.32551689748737545</v>
      </c>
      <c r="AA40">
        <f t="shared" si="13"/>
        <v>1.2969591644864658</v>
      </c>
      <c r="AB40">
        <f t="shared" si="14"/>
        <v>1.5621486592079741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44.843290000000003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9.3502863081179282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-0.57872871909540891</v>
      </c>
      <c r="X41">
        <f t="shared" si="10"/>
        <v>0.21053930655352815</v>
      </c>
      <c r="Y41">
        <f t="shared" si="11"/>
        <v>-7.7553229540285429E-2</v>
      </c>
      <c r="Z41">
        <f t="shared" si="12"/>
        <v>1.1229530758059241</v>
      </c>
      <c r="AA41">
        <f t="shared" si="13"/>
        <v>1.8427619331028766</v>
      </c>
      <c r="AB41">
        <f t="shared" si="14"/>
        <v>-0.43311818600366614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45.783426800000001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9.5489786465164226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-0.2103193558139651</v>
      </c>
      <c r="X42">
        <f t="shared" si="10"/>
        <v>-0.62738883776327725</v>
      </c>
      <c r="Y42">
        <f t="shared" si="11"/>
        <v>-0.61679615724642645</v>
      </c>
      <c r="Z42">
        <f t="shared" si="12"/>
        <v>0.96339764885425438</v>
      </c>
      <c r="AA42">
        <f t="shared" si="13"/>
        <v>1.8761274485260586</v>
      </c>
      <c r="AB42">
        <f t="shared" si="14"/>
        <v>0.19869233839849443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46.725889299999999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9.2413158824243862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-1.0820366799924841</v>
      </c>
      <c r="X43">
        <f t="shared" si="10"/>
        <v>-2.6762223374009295</v>
      </c>
      <c r="Y43">
        <f t="shared" si="11"/>
        <v>0.25117627435804479</v>
      </c>
      <c r="Z43">
        <f t="shared" si="12"/>
        <v>1.3328152259955459</v>
      </c>
      <c r="AA43">
        <f t="shared" si="13"/>
        <v>2.3452848068295564</v>
      </c>
      <c r="AB43">
        <f t="shared" si="14"/>
        <v>-0.30766276409203641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47.826122699999999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9.9717133955000072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-2.2114292241099065E-2</v>
      </c>
      <c r="X44">
        <f t="shared" si="10"/>
        <v>-2.5901270208720462</v>
      </c>
      <c r="Y44">
        <f t="shared" si="11"/>
        <v>-1.4189522175275897</v>
      </c>
      <c r="Z44">
        <f t="shared" si="12"/>
        <v>1.0060084036159083</v>
      </c>
      <c r="AA44">
        <f t="shared" si="13"/>
        <v>1.5969629291630725</v>
      </c>
      <c r="AB44">
        <f t="shared" si="14"/>
        <v>0.73039751307562106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49.230688000000001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10.791646216569816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0.51076834814847416</v>
      </c>
      <c r="X45">
        <f t="shared" si="10"/>
        <v>-1.1896503559611631</v>
      </c>
      <c r="Y45">
        <f t="shared" si="11"/>
        <v>-0.25755198181150263</v>
      </c>
      <c r="Z45">
        <f t="shared" si="12"/>
        <v>0.18572764436953548</v>
      </c>
      <c r="AA45">
        <f t="shared" si="13"/>
        <v>2.0745850459452257</v>
      </c>
      <c r="AB45">
        <f t="shared" si="14"/>
        <v>0.81993282106980914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50.6282408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10.618028707790097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-0.50372322352046695</v>
      </c>
      <c r="X46">
        <f t="shared" si="10"/>
        <v>-1.4608513398955836</v>
      </c>
      <c r="Y46">
        <f t="shared" si="11"/>
        <v>-1.3765074683647072</v>
      </c>
      <c r="Z46">
        <f t="shared" si="12"/>
        <v>-3.2619987611042234E-2</v>
      </c>
      <c r="AA46">
        <f t="shared" si="13"/>
        <v>2.9728545377225872</v>
      </c>
      <c r="AB46">
        <f t="shared" si="14"/>
        <v>-0.17361750877971893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51.862588899999999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10.613447938656128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-2.124706473033882</v>
      </c>
      <c r="X47">
        <f t="shared" si="10"/>
        <v>-5.0128380569335889</v>
      </c>
      <c r="Y47">
        <f t="shared" si="11"/>
        <v>-0.89326852229510223</v>
      </c>
      <c r="Z47">
        <f t="shared" si="12"/>
        <v>-2.0138574680627244</v>
      </c>
      <c r="AA47">
        <f t="shared" si="13"/>
        <v>2.4133968316596128</v>
      </c>
      <c r="AB47">
        <f t="shared" si="14"/>
        <v>-4.5807691339696532E-3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53.398712500000002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10.679701745600068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-0.78134507435925116</v>
      </c>
      <c r="X48">
        <f t="shared" si="10"/>
        <v>-6.4587836846054927</v>
      </c>
      <c r="Y48">
        <f t="shared" si="11"/>
        <v>-2.7538728651492193</v>
      </c>
      <c r="Z48">
        <f t="shared" si="12"/>
        <v>-4.7622494541463993</v>
      </c>
      <c r="AA48">
        <f t="shared" si="13"/>
        <v>2.8526397313651271</v>
      </c>
      <c r="AB48">
        <f t="shared" si="14"/>
        <v>6.6253806943940674E-2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54.470072399999999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11.301868303125604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1.1220177026464739</v>
      </c>
      <c r="X49">
        <f t="shared" si="10"/>
        <v>-0.94784542360719115</v>
      </c>
      <c r="Y49">
        <f t="shared" si="11"/>
        <v>0.67465779420854233</v>
      </c>
      <c r="Z49">
        <f t="shared" si="12"/>
        <v>-5.2643660407431412</v>
      </c>
      <c r="AA49">
        <f t="shared" si="13"/>
        <v>1.3643119802870221</v>
      </c>
      <c r="AB49">
        <f t="shared" si="14"/>
        <v>0.62216655752553507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55.387509799999997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10.88447840347661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0.64058974346687592</v>
      </c>
      <c r="X50">
        <f t="shared" si="10"/>
        <v>1.0370368064357081</v>
      </c>
      <c r="Y50">
        <f t="shared" si="11"/>
        <v>1.2788251578159588</v>
      </c>
      <c r="Z50">
        <f t="shared" si="12"/>
        <v>-4.3404956152573391</v>
      </c>
      <c r="AA50">
        <f t="shared" si="13"/>
        <v>2.0876591890590008</v>
      </c>
      <c r="AB50">
        <f t="shared" si="14"/>
        <v>-0.41738989964899353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56.306393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10.848146861113966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0.49646808750185301</v>
      </c>
      <c r="X51">
        <f t="shared" si="10"/>
        <v>1.2648544690161714</v>
      </c>
      <c r="Y51">
        <f t="shared" si="11"/>
        <v>0.81038169406053839</v>
      </c>
      <c r="Z51">
        <f t="shared" si="12"/>
        <v>-4.1374203152031441</v>
      </c>
      <c r="AA51">
        <f t="shared" si="13"/>
        <v>1.6817283059733013</v>
      </c>
      <c r="AB51">
        <f t="shared" si="14"/>
        <v>-3.6331542362644242E-2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57.692114199999999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11.986425569934839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1.4021045908087331</v>
      </c>
      <c r="X52">
        <f t="shared" si="10"/>
        <v>3.2929260764020967</v>
      </c>
      <c r="Y52">
        <f t="shared" si="11"/>
        <v>1.4536526679077042</v>
      </c>
      <c r="Z52">
        <f t="shared" si="12"/>
        <v>-3.2500151527279968</v>
      </c>
      <c r="AA52">
        <f t="shared" si="13"/>
        <v>1.2929627011391835</v>
      </c>
      <c r="AB52">
        <f t="shared" si="14"/>
        <v>1.1382787088208737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58.928906900000001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12.828036528237055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3.8379635121771116E-2</v>
      </c>
      <c r="X53">
        <f t="shared" si="10"/>
        <v>1.6611178722610589</v>
      </c>
      <c r="Y53">
        <f t="shared" si="11"/>
        <v>-7.7824922149375197E-2</v>
      </c>
      <c r="Z53">
        <f t="shared" si="12"/>
        <v>-2.8565178829308024</v>
      </c>
      <c r="AA53">
        <f t="shared" si="13"/>
        <v>1.2795144772152409</v>
      </c>
      <c r="AB53">
        <f t="shared" si="14"/>
        <v>0.84161095830221555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60.327535300000001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13.623279295736266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0.54822655870168546</v>
      </c>
      <c r="X54">
        <f t="shared" si="10"/>
        <v>0.36264898082575314</v>
      </c>
      <c r="Y54">
        <f t="shared" si="11"/>
        <v>-0.13260941944372462</v>
      </c>
      <c r="Z54">
        <f t="shared" si="12"/>
        <v>-2.8796604514192268</v>
      </c>
      <c r="AA54">
        <f t="shared" si="13"/>
        <v>1.5504460753120062</v>
      </c>
      <c r="AB54">
        <f t="shared" si="14"/>
        <v>0.79524276749921086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61.423417499999999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13.70816985764867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0.84631680809019372</v>
      </c>
      <c r="X55">
        <f t="shared" si="10"/>
        <v>4.4592222141371849</v>
      </c>
      <c r="Y55">
        <f t="shared" si="11"/>
        <v>0.59541405471543385</v>
      </c>
      <c r="Z55">
        <f t="shared" si="12"/>
        <v>-3.1444952908996129</v>
      </c>
      <c r="AA55">
        <f t="shared" si="13"/>
        <v>1.7153611350665492</v>
      </c>
      <c r="AB55">
        <f t="shared" si="14"/>
        <v>8.4890561912404294E-2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62.527233899999999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14.137298581425853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1.2261790506398142</v>
      </c>
      <c r="X56">
        <f t="shared" si="10"/>
        <v>4.0920415376010624</v>
      </c>
      <c r="Y56">
        <f t="shared" si="11"/>
        <v>1.0187844387908171</v>
      </c>
      <c r="Z56">
        <f t="shared" si="12"/>
        <v>-2.7971811141011926</v>
      </c>
      <c r="AA56">
        <f t="shared" si="13"/>
        <v>1.3519762046828916</v>
      </c>
      <c r="AB56">
        <f t="shared" si="14"/>
        <v>0.42912872377718259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63.775669600000001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14.076656707117561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-0.24710163275756258</v>
      </c>
      <c r="X57">
        <f t="shared" si="10"/>
        <v>4.9745362661835202</v>
      </c>
      <c r="Y57">
        <f t="shared" si="11"/>
        <v>1.2078091756542335</v>
      </c>
      <c r="Z57">
        <f t="shared" si="12"/>
        <v>-1.6499399787506377</v>
      </c>
      <c r="AA57">
        <f t="shared" si="13"/>
        <v>2.0375977893629473</v>
      </c>
      <c r="AB57">
        <f t="shared" si="14"/>
        <v>-6.0641874308291932E-2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65.012601900000007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14.253944763911727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0.22614686155986874</v>
      </c>
      <c r="X58">
        <f t="shared" si="10"/>
        <v>1.2203118371845392</v>
      </c>
      <c r="Y58">
        <f t="shared" si="11"/>
        <v>0.90292553410495202</v>
      </c>
      <c r="Z58">
        <f t="shared" si="12"/>
        <v>-1.4188784694211449</v>
      </c>
      <c r="AA58">
        <f t="shared" si="13"/>
        <v>1.74364825361552</v>
      </c>
      <c r="AB58">
        <f t="shared" si="14"/>
        <v>0.17728805679416659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66.236997200000005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14.35723681854123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0.68502590619561943</v>
      </c>
      <c r="X59">
        <f t="shared" si="10"/>
        <v>1.7789127865625005</v>
      </c>
      <c r="Y59">
        <f t="shared" si="11"/>
        <v>-0.64640060801843902</v>
      </c>
      <c r="Z59">
        <f t="shared" si="12"/>
        <v>-0.72638574575074699</v>
      </c>
      <c r="AA59">
        <f t="shared" si="13"/>
        <v>1.7625129888724647</v>
      </c>
      <c r="AB59">
        <f t="shared" si="14"/>
        <v>0.10329205462950242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68.068128400000006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15.673262105347765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0.35160279265312511</v>
      </c>
      <c r="X60">
        <f t="shared" si="10"/>
        <v>1.2057632066433825</v>
      </c>
      <c r="Y60">
        <f t="shared" si="11"/>
        <v>0.25833932793545955</v>
      </c>
      <c r="Z60">
        <f t="shared" si="12"/>
        <v>-0.9295308052164728</v>
      </c>
      <c r="AA60">
        <f t="shared" si="13"/>
        <v>1.4109662064422595</v>
      </c>
      <c r="AB60">
        <f t="shared" si="14"/>
        <v>1.3160252868065356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69.282179799999994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14.848479923189245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1.2048730043305795</v>
      </c>
      <c r="X61">
        <f t="shared" si="10"/>
        <v>5.8420108254722436</v>
      </c>
      <c r="Y61">
        <f t="shared" si="11"/>
        <v>2.7247077606307357</v>
      </c>
      <c r="Z61">
        <f t="shared" si="12"/>
        <v>0.73055813746913145</v>
      </c>
      <c r="AA61">
        <f t="shared" si="13"/>
        <v>2.5926457350304886</v>
      </c>
      <c r="AB61">
        <f t="shared" si="14"/>
        <v>-0.82478218215852017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70.654959000000005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14.869838514627029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-0.1120058470062304</v>
      </c>
      <c r="X62">
        <f t="shared" si="10"/>
        <v>2.2589597165829503</v>
      </c>
      <c r="Y62">
        <f t="shared" si="11"/>
        <v>0.31167159568315128</v>
      </c>
      <c r="Z62">
        <f t="shared" si="12"/>
        <v>0.5793601882717212</v>
      </c>
      <c r="AA62">
        <f t="shared" si="13"/>
        <v>1.9406984450606291</v>
      </c>
      <c r="AB62">
        <f t="shared" si="14"/>
        <v>2.1358591437783403E-2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72.341673499999999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15.058232766857227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-6.463358268410957E-2</v>
      </c>
      <c r="X63">
        <f t="shared" si="10"/>
        <v>1.4237601121289174</v>
      </c>
      <c r="Y63">
        <f t="shared" si="11"/>
        <v>0.70431076749048316</v>
      </c>
      <c r="Z63">
        <f t="shared" si="12"/>
        <v>1.1474681413903909</v>
      </c>
      <c r="AA63">
        <f t="shared" si="13"/>
        <v>2.1708119796558933</v>
      </c>
      <c r="AB63">
        <f t="shared" si="14"/>
        <v>0.18839425223019823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74.187681400000002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15.622821082660318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0.26946925197643168</v>
      </c>
      <c r="X64">
        <f t="shared" si="10"/>
        <v>0.57113248472151668</v>
      </c>
      <c r="Y64">
        <f t="shared" si="11"/>
        <v>-0.4164677855909531</v>
      </c>
      <c r="Z64">
        <f t="shared" si="12"/>
        <v>1.2914172811863409</v>
      </c>
      <c r="AA64">
        <f t="shared" si="13"/>
        <v>1.9551874295800309</v>
      </c>
      <c r="AB64">
        <f t="shared" si="14"/>
        <v>0.56458831580309088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75.723169400000003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15.534086920124695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-0.32107507687578618</v>
      </c>
      <c r="X65">
        <f t="shared" si="10"/>
        <v>-0.77599977606939774</v>
      </c>
      <c r="Y65">
        <f t="shared" si="11"/>
        <v>-0.32855044425139113</v>
      </c>
      <c r="Z65">
        <f t="shared" si="12"/>
        <v>0.61720897892263338</v>
      </c>
      <c r="AA65">
        <f t="shared" si="13"/>
        <v>2.1373406408745845</v>
      </c>
      <c r="AB65">
        <f t="shared" si="14"/>
        <v>-8.8734162535622829E-2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77.412761500000002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15.538669557212078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0.64982704942798364</v>
      </c>
      <c r="X66">
        <f t="shared" si="10"/>
        <v>1.5482641245028503</v>
      </c>
      <c r="Y66">
        <f t="shared" si="11"/>
        <v>0.15473900624112957</v>
      </c>
      <c r="Z66">
        <f t="shared" si="12"/>
        <v>1.119714959254793</v>
      </c>
      <c r="AA66">
        <f t="shared" si="13"/>
        <v>2.202163558888568</v>
      </c>
      <c r="AB66">
        <f t="shared" si="14"/>
        <v>4.5826370873829347E-3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79.411155399999998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16.098030478834772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0.28021709628615099</v>
      </c>
      <c r="X67">
        <f t="shared" si="10"/>
        <v>-1.5689521565732889</v>
      </c>
      <c r="Y67">
        <f t="shared" si="11"/>
        <v>-0.32992039109922189</v>
      </c>
      <c r="Z67">
        <f t="shared" si="12"/>
        <v>0.92329315880209606</v>
      </c>
      <c r="AA67">
        <f t="shared" si="13"/>
        <v>1.9893601123954063</v>
      </c>
      <c r="AB67">
        <f t="shared" si="14"/>
        <v>0.55936092162269446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81.563401799999994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16.468675178631131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0.19329761454474692</v>
      </c>
      <c r="X68">
        <f t="shared" si="10"/>
        <v>-1.5958130777258646</v>
      </c>
      <c r="Y68">
        <f t="shared" si="11"/>
        <v>-1.4744960967618681E-3</v>
      </c>
      <c r="Z68">
        <f t="shared" si="12"/>
        <v>0.25466864457365546</v>
      </c>
      <c r="AA68">
        <f t="shared" si="13"/>
        <v>2.3035352403567075</v>
      </c>
      <c r="AB68">
        <f t="shared" si="14"/>
        <v>0.37064469979635817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83.862879699999993</v>
      </c>
      <c r="I69">
        <v>98953.333333300005</v>
      </c>
      <c r="J69">
        <v>167415.66666670001</v>
      </c>
      <c r="K69">
        <f t="shared" ref="K69:K125" si="17">I69/I$78*100</f>
        <v>99.407293306097642</v>
      </c>
      <c r="M69">
        <f t="shared" ref="M69:M125" si="18">LN((E69/C69)/T69)*100</f>
        <v>321.09845829388451</v>
      </c>
      <c r="N69">
        <f t="shared" ref="N69:N125" si="19">LN((D69/C69)/T69)*100</f>
        <v>188.73794183134009</v>
      </c>
      <c r="O69">
        <f t="shared" ref="O69:O125" si="20">LN(B69/T69)*100</f>
        <v>825.49034113095274</v>
      </c>
      <c r="P69">
        <f t="shared" ref="P69:P125" si="21">LN(((K69*G69)/100)/T69)*100</f>
        <v>463.92710399698365</v>
      </c>
      <c r="Q69">
        <f t="shared" si="7"/>
        <v>2.3626342371536846</v>
      </c>
      <c r="R69">
        <f t="shared" si="8"/>
        <v>16.886283593534376</v>
      </c>
      <c r="S69">
        <f t="shared" ref="S69:S125" si="22">F69/4</f>
        <v>3.1669780250000001</v>
      </c>
      <c r="T69">
        <f t="shared" ref="T69:T125" si="23">J69/J$78</f>
        <v>0.9704037174074811</v>
      </c>
      <c r="V69">
        <f t="shared" si="16"/>
        <v>64</v>
      </c>
      <c r="W69">
        <f t="shared" si="9"/>
        <v>-2.5540196150755605</v>
      </c>
      <c r="X69">
        <f t="shared" si="10"/>
        <v>-10.060502479409905</v>
      </c>
      <c r="Y69">
        <f t="shared" si="11"/>
        <v>-2.9878713707878433</v>
      </c>
      <c r="Z69">
        <f t="shared" si="12"/>
        <v>-1.8061955046133562</v>
      </c>
      <c r="AA69">
        <f t="shared" si="13"/>
        <v>2.3626342371536846</v>
      </c>
      <c r="AB69">
        <f t="shared" si="14"/>
        <v>0.41760841490324552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85.999362399999995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321.72385268465109</v>
      </c>
      <c r="N70">
        <f t="shared" si="19"/>
        <v>189.13317696938338</v>
      </c>
      <c r="O70">
        <f t="shared" si="20"/>
        <v>825.10017502298842</v>
      </c>
      <c r="P70">
        <f t="shared" si="21"/>
        <v>463.36307410649863</v>
      </c>
      <c r="Q70">
        <f t="shared" ref="Q70:Q125" si="24">LN(C70/C69)*100</f>
        <v>2.2716621385101594</v>
      </c>
      <c r="R70">
        <f t="shared" ref="R70:R125" si="25">LN(H70/C70)*100</f>
        <v>17.130301629459513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0.62539439076658709</v>
      </c>
      <c r="X70">
        <f t="shared" si="10"/>
        <v>0.39523513804329014</v>
      </c>
      <c r="Y70">
        <f t="shared" si="11"/>
        <v>-0.39016610796431905</v>
      </c>
      <c r="Z70">
        <f t="shared" si="12"/>
        <v>-2.3702253950983732</v>
      </c>
      <c r="AA70">
        <f t="shared" si="13"/>
        <v>2.2716621385101594</v>
      </c>
      <c r="AB70">
        <f t="shared" si="14"/>
        <v>0.24401803592513716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88.126821199999995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322.17705367716115</v>
      </c>
      <c r="N71">
        <f t="shared" si="19"/>
        <v>192.46056559055685</v>
      </c>
      <c r="O71">
        <f t="shared" si="20"/>
        <v>826.74290754020274</v>
      </c>
      <c r="P71">
        <f t="shared" si="21"/>
        <v>464.28333126184532</v>
      </c>
      <c r="Q71">
        <f t="shared" si="24"/>
        <v>2.619883117891856</v>
      </c>
      <c r="R71">
        <f t="shared" si="25"/>
        <v>16.954122986132337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25" si="26">M71-M70</f>
        <v>0.45320099251006241</v>
      </c>
      <c r="X71">
        <f t="shared" ref="X71:X125" si="27">N71-N70</f>
        <v>3.3273886211734691</v>
      </c>
      <c r="Y71">
        <f t="shared" ref="Y71:Y125" si="28">O71-O70</f>
        <v>1.6427325172143128</v>
      </c>
      <c r="Z71">
        <f t="shared" ref="Z71:Z125" si="29">P71-P$137</f>
        <v>-1.4499682397516835</v>
      </c>
      <c r="AA71">
        <f t="shared" ref="AA71:AA125" si="30">Q71</f>
        <v>2.619883117891856</v>
      </c>
      <c r="AB71">
        <f t="shared" ref="AB71:AB125" si="31">R71-R70</f>
        <v>-0.17617864332717659</v>
      </c>
      <c r="AC71">
        <f t="shared" ref="AC71:AC125" si="32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90.244508800000006</v>
      </c>
      <c r="I72">
        <v>100239</v>
      </c>
      <c r="J72">
        <v>169279</v>
      </c>
      <c r="K72">
        <f t="shared" si="17"/>
        <v>100.69885811877597</v>
      </c>
      <c r="M72">
        <f t="shared" si="18"/>
        <v>321.85073355554198</v>
      </c>
      <c r="N72">
        <f t="shared" si="19"/>
        <v>192.69414770542821</v>
      </c>
      <c r="O72">
        <f t="shared" si="20"/>
        <v>827.75265789176228</v>
      </c>
      <c r="P72">
        <f t="shared" si="21"/>
        <v>464.86658488961598</v>
      </c>
      <c r="Q72">
        <f t="shared" si="24"/>
        <v>2.8128688022643167</v>
      </c>
      <c r="R72">
        <f t="shared" si="25"/>
        <v>16.515836586106776</v>
      </c>
      <c r="S72">
        <f t="shared" si="22"/>
        <v>4.1478333249999997</v>
      </c>
      <c r="T72">
        <f t="shared" si="23"/>
        <v>0.98120429318037705</v>
      </c>
      <c r="V72">
        <f t="shared" ref="V72:V125" si="33">V71+1</f>
        <v>67</v>
      </c>
      <c r="W72">
        <f t="shared" si="26"/>
        <v>-0.32632012161917601</v>
      </c>
      <c r="X72">
        <f t="shared" si="27"/>
        <v>0.2335821148713535</v>
      </c>
      <c r="Y72">
        <f t="shared" si="28"/>
        <v>1.0097503515595463</v>
      </c>
      <c r="Z72">
        <f t="shared" si="29"/>
        <v>-0.86671461198102406</v>
      </c>
      <c r="AA72">
        <f t="shared" si="30"/>
        <v>2.8128688022643167</v>
      </c>
      <c r="AB72">
        <f t="shared" si="31"/>
        <v>-0.43828640002556085</v>
      </c>
      <c r="AC72">
        <f t="shared" si="32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92.077323199999995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321.5135284200091</v>
      </c>
      <c r="N73">
        <f t="shared" si="19"/>
        <v>193.27860103346961</v>
      </c>
      <c r="O73">
        <f t="shared" si="20"/>
        <v>827.00545391783965</v>
      </c>
      <c r="P73">
        <f t="shared" si="21"/>
        <v>464.71905756476701</v>
      </c>
      <c r="Q73">
        <f t="shared" si="24"/>
        <v>1.7464485756529011</v>
      </c>
      <c r="R73">
        <f t="shared" si="25"/>
        <v>16.779982268145631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-0.33720513553288356</v>
      </c>
      <c r="X73">
        <f t="shared" si="27"/>
        <v>0.58445332804140548</v>
      </c>
      <c r="Y73">
        <f t="shared" si="28"/>
        <v>-0.74720397392263749</v>
      </c>
      <c r="Z73">
        <f t="shared" si="29"/>
        <v>-1.0142419368299898</v>
      </c>
      <c r="AA73">
        <f t="shared" si="30"/>
        <v>1.7464485756529011</v>
      </c>
      <c r="AB73">
        <f t="shared" si="31"/>
        <v>0.2641456820388548</v>
      </c>
      <c r="AC73">
        <f t="shared" si="32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94.091438999999994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321.08232839255624</v>
      </c>
      <c r="N74">
        <f t="shared" si="19"/>
        <v>192.29497853529574</v>
      </c>
      <c r="O74">
        <f t="shared" si="20"/>
        <v>827.18874724647742</v>
      </c>
      <c r="P74">
        <f t="shared" si="21"/>
        <v>463.87520239698989</v>
      </c>
      <c r="Q74">
        <f t="shared" si="24"/>
        <v>2.3308726225303995</v>
      </c>
      <c r="R74">
        <f t="shared" si="25"/>
        <v>16.61294676079627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-0.43120002745286001</v>
      </c>
      <c r="X74">
        <f t="shared" si="27"/>
        <v>-0.98362249817387237</v>
      </c>
      <c r="Y74">
        <f t="shared" si="28"/>
        <v>0.18329332863777381</v>
      </c>
      <c r="Z74">
        <f t="shared" si="29"/>
        <v>-1.8580971046071113</v>
      </c>
      <c r="AA74">
        <f t="shared" si="30"/>
        <v>2.3308726225303995</v>
      </c>
      <c r="AB74">
        <f t="shared" si="31"/>
        <v>-0.16703550734936101</v>
      </c>
      <c r="AC74">
        <f t="shared" si="32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95.516796799999995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319.41273729492735</v>
      </c>
      <c r="N75">
        <f t="shared" si="19"/>
        <v>191.30715688310426</v>
      </c>
      <c r="O75">
        <f t="shared" si="20"/>
        <v>825.24876103714803</v>
      </c>
      <c r="P75">
        <f t="shared" si="21"/>
        <v>462.75344235486966</v>
      </c>
      <c r="Q75">
        <f t="shared" si="24"/>
        <v>2.1423915260280166</v>
      </c>
      <c r="R75">
        <f t="shared" si="25"/>
        <v>15.974060232202985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-1.6695910976288815</v>
      </c>
      <c r="X75">
        <f t="shared" si="27"/>
        <v>-0.9878216521914851</v>
      </c>
      <c r="Y75">
        <f t="shared" si="28"/>
        <v>-1.9399862093293905</v>
      </c>
      <c r="Z75">
        <f t="shared" si="29"/>
        <v>-2.9798571467273405</v>
      </c>
      <c r="AA75">
        <f t="shared" si="30"/>
        <v>2.1423915260280166</v>
      </c>
      <c r="AB75">
        <f t="shared" si="31"/>
        <v>-0.6388865285932841</v>
      </c>
      <c r="AC75">
        <f t="shared" si="32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97.591718900000004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319.86577166214715</v>
      </c>
      <c r="N76">
        <f t="shared" si="19"/>
        <v>188.16154932664219</v>
      </c>
      <c r="O76">
        <f t="shared" si="20"/>
        <v>823.709352274911</v>
      </c>
      <c r="P76">
        <f t="shared" si="21"/>
        <v>461.32653685504931</v>
      </c>
      <c r="Q76">
        <f t="shared" si="24"/>
        <v>1.1336650753950785</v>
      </c>
      <c r="R76">
        <f t="shared" si="25"/>
        <v>16.98944793076766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0.45303436721980006</v>
      </c>
      <c r="X76">
        <f t="shared" si="27"/>
        <v>-3.1456075564620676</v>
      </c>
      <c r="Y76">
        <f t="shared" si="28"/>
        <v>-1.5394087622370307</v>
      </c>
      <c r="Z76">
        <f t="shared" si="29"/>
        <v>-4.4067626465476906</v>
      </c>
      <c r="AA76">
        <f t="shared" si="30"/>
        <v>1.1336650753950785</v>
      </c>
      <c r="AB76">
        <f t="shared" si="31"/>
        <v>1.015387698564675</v>
      </c>
      <c r="AC76">
        <f t="shared" si="32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99.318873100000005</v>
      </c>
      <c r="I77">
        <v>99745</v>
      </c>
      <c r="J77">
        <v>172020</v>
      </c>
      <c r="K77">
        <f t="shared" si="17"/>
        <v>100.20259183608485</v>
      </c>
      <c r="M77">
        <f t="shared" si="18"/>
        <v>319.44087193062217</v>
      </c>
      <c r="N77">
        <f t="shared" si="19"/>
        <v>183.69639137262678</v>
      </c>
      <c r="O77">
        <f t="shared" si="20"/>
        <v>823.80340983972042</v>
      </c>
      <c r="P77">
        <f t="shared" si="21"/>
        <v>461.15412020725256</v>
      </c>
      <c r="Q77">
        <f t="shared" si="24"/>
        <v>1.310066268869867</v>
      </c>
      <c r="R77">
        <f t="shared" si="25"/>
        <v>17.433678855748699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-0.42489973152498806</v>
      </c>
      <c r="X77">
        <f t="shared" si="27"/>
        <v>-4.4651579540154103</v>
      </c>
      <c r="Y77">
        <f t="shared" si="28"/>
        <v>9.4057564809418182E-2</v>
      </c>
      <c r="Z77">
        <f t="shared" si="29"/>
        <v>-4.579179294344442</v>
      </c>
      <c r="AA77">
        <f t="shared" si="30"/>
        <v>1.310066268869867</v>
      </c>
      <c r="AB77">
        <f t="shared" si="31"/>
        <v>0.44423092498103856</v>
      </c>
      <c r="AC77">
        <f t="shared" si="32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101.00407199999999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320.26583909373369</v>
      </c>
      <c r="N78">
        <f t="shared" si="19"/>
        <v>179.51576875634521</v>
      </c>
      <c r="O78">
        <f t="shared" si="20"/>
        <v>823.06837644802079</v>
      </c>
      <c r="P78">
        <f t="shared" si="21"/>
        <v>460.46913733756253</v>
      </c>
      <c r="Q78">
        <f t="shared" si="24"/>
        <v>1.0143133737464953</v>
      </c>
      <c r="R78">
        <f t="shared" si="25"/>
        <v>18.101887325851148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0.8249671631115234</v>
      </c>
      <c r="X78">
        <f t="shared" si="27"/>
        <v>-4.1806226162815676</v>
      </c>
      <c r="Y78">
        <f t="shared" si="28"/>
        <v>-0.73503339169963056</v>
      </c>
      <c r="Z78">
        <f t="shared" si="29"/>
        <v>-5.2641621640344738</v>
      </c>
      <c r="AA78">
        <f t="shared" si="30"/>
        <v>1.0143133737464953</v>
      </c>
      <c r="AB78">
        <f t="shared" si="31"/>
        <v>0.66820847010244933</v>
      </c>
      <c r="AC78">
        <f t="shared" si="32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102.02557710000001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321.77561175926496</v>
      </c>
      <c r="N79">
        <f t="shared" si="19"/>
        <v>178.9880011458738</v>
      </c>
      <c r="O79">
        <f t="shared" si="20"/>
        <v>822.9033225087511</v>
      </c>
      <c r="P79">
        <f t="shared" si="21"/>
        <v>459.64332513019866</v>
      </c>
      <c r="Q79">
        <f t="shared" si="24"/>
        <v>0.83340438856176358</v>
      </c>
      <c r="R79">
        <f t="shared" si="25"/>
        <v>18.274753424527535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1.5097726655312727</v>
      </c>
      <c r="X79">
        <f t="shared" si="27"/>
        <v>-0.52776761047141463</v>
      </c>
      <c r="Y79">
        <f t="shared" si="28"/>
        <v>-0.16505393926968281</v>
      </c>
      <c r="Z79">
        <f t="shared" si="29"/>
        <v>-6.0899743713983412</v>
      </c>
      <c r="AA79">
        <f t="shared" si="30"/>
        <v>0.83340438856176358</v>
      </c>
      <c r="AB79">
        <f t="shared" si="31"/>
        <v>0.17286609867638703</v>
      </c>
      <c r="AC79">
        <f t="shared" si="32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102.8458753</v>
      </c>
      <c r="I80">
        <v>99143</v>
      </c>
      <c r="J80">
        <v>173505</v>
      </c>
      <c r="K80">
        <f t="shared" si="17"/>
        <v>99.597830090781088</v>
      </c>
      <c r="M80">
        <f t="shared" si="18"/>
        <v>321.88393758158912</v>
      </c>
      <c r="N80">
        <f t="shared" si="19"/>
        <v>178.49654540816675</v>
      </c>
      <c r="O80">
        <f t="shared" si="20"/>
        <v>823.27212011679387</v>
      </c>
      <c r="P80">
        <f t="shared" si="21"/>
        <v>459.49779805369883</v>
      </c>
      <c r="Q80">
        <f t="shared" si="24"/>
        <v>1.2206228529380114</v>
      </c>
      <c r="R80">
        <f t="shared" si="25"/>
        <v>17.85492792430481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0.10832582232416144</v>
      </c>
      <c r="X80">
        <f t="shared" si="27"/>
        <v>-0.49145573770704232</v>
      </c>
      <c r="Y80">
        <f t="shared" si="28"/>
        <v>0.36879760804276884</v>
      </c>
      <c r="Z80">
        <f t="shared" si="29"/>
        <v>-6.235501447898173</v>
      </c>
      <c r="AA80">
        <f t="shared" si="30"/>
        <v>1.2206228529380114</v>
      </c>
      <c r="AB80">
        <f t="shared" si="31"/>
        <v>-0.41982550022272491</v>
      </c>
      <c r="AC80">
        <f t="shared" si="32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103.6937969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324.06082770984415</v>
      </c>
      <c r="N81">
        <f t="shared" si="19"/>
        <v>181.28270948676374</v>
      </c>
      <c r="O81">
        <f t="shared" si="20"/>
        <v>825.6977062701809</v>
      </c>
      <c r="P81">
        <f t="shared" si="21"/>
        <v>460.52089613849159</v>
      </c>
      <c r="Q81">
        <f t="shared" si="24"/>
        <v>0.70307845465058194</v>
      </c>
      <c r="R81">
        <f t="shared" si="25"/>
        <v>17.972927913960497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2.1768901282550246</v>
      </c>
      <c r="X81">
        <f t="shared" si="27"/>
        <v>2.7861640785969826</v>
      </c>
      <c r="Y81">
        <f t="shared" si="28"/>
        <v>2.4255861533870302</v>
      </c>
      <c r="Z81">
        <f t="shared" si="29"/>
        <v>-5.212403363105409</v>
      </c>
      <c r="AA81">
        <f t="shared" si="30"/>
        <v>0.70307845465058194</v>
      </c>
      <c r="AB81">
        <f t="shared" si="31"/>
        <v>0.11799998965568648</v>
      </c>
      <c r="AC81">
        <f t="shared" si="32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104.2622791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325.31193352593505</v>
      </c>
      <c r="N82">
        <f t="shared" si="19"/>
        <v>185.11924313957252</v>
      </c>
      <c r="O82">
        <f t="shared" si="20"/>
        <v>826.89406168160667</v>
      </c>
      <c r="P82">
        <f t="shared" si="21"/>
        <v>462.08179182529898</v>
      </c>
      <c r="Q82">
        <f t="shared" si="24"/>
        <v>0.97953842996030016</v>
      </c>
      <c r="R82">
        <f t="shared" si="25"/>
        <v>17.54012380118451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1.2511058160908988</v>
      </c>
      <c r="X82">
        <f t="shared" si="27"/>
        <v>3.8365336528087823</v>
      </c>
      <c r="Y82">
        <f t="shared" si="28"/>
        <v>1.1963554114257704</v>
      </c>
      <c r="Z82">
        <f t="shared" si="29"/>
        <v>-3.6515076762980243</v>
      </c>
      <c r="AA82">
        <f t="shared" si="30"/>
        <v>0.97953842996030016</v>
      </c>
      <c r="AB82">
        <f t="shared" si="31"/>
        <v>-0.43280411277598674</v>
      </c>
      <c r="AC82">
        <f t="shared" si="32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105.169631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326.4786543567497</v>
      </c>
      <c r="N83">
        <f t="shared" si="19"/>
        <v>189.1867477079789</v>
      </c>
      <c r="O83">
        <f t="shared" si="20"/>
        <v>828.30907823263919</v>
      </c>
      <c r="P83">
        <f t="shared" si="21"/>
        <v>463.13212660441297</v>
      </c>
      <c r="Q83">
        <f t="shared" si="24"/>
        <v>1.0533740952239889</v>
      </c>
      <c r="R83">
        <f t="shared" si="25"/>
        <v>17.353243810559018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1.1667208308146542</v>
      </c>
      <c r="X83">
        <f t="shared" si="27"/>
        <v>4.0675045684063775</v>
      </c>
      <c r="Y83">
        <f t="shared" si="28"/>
        <v>1.4150165510325223</v>
      </c>
      <c r="Z83">
        <f t="shared" si="29"/>
        <v>-2.6011728971840284</v>
      </c>
      <c r="AA83">
        <f t="shared" si="30"/>
        <v>1.0533740952239889</v>
      </c>
      <c r="AB83">
        <f t="shared" si="31"/>
        <v>-0.1868799906254921</v>
      </c>
      <c r="AC83">
        <f t="shared" si="32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106.57101830000001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326.58244972187265</v>
      </c>
      <c r="N84">
        <f t="shared" si="19"/>
        <v>190.85320039654889</v>
      </c>
      <c r="O84">
        <f t="shared" si="20"/>
        <v>829.80442558880816</v>
      </c>
      <c r="P84">
        <f t="shared" si="21"/>
        <v>463.85481727731764</v>
      </c>
      <c r="Q84">
        <f t="shared" si="24"/>
        <v>1.4051949849651615</v>
      </c>
      <c r="R84">
        <f t="shared" si="25"/>
        <v>17.271750974440639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0.10379536512294862</v>
      </c>
      <c r="X84">
        <f t="shared" si="27"/>
        <v>1.66645268856999</v>
      </c>
      <c r="Y84">
        <f t="shared" si="28"/>
        <v>1.4953473561689634</v>
      </c>
      <c r="Z84">
        <f t="shared" si="29"/>
        <v>-1.8784822242793666</v>
      </c>
      <c r="AA84">
        <f t="shared" si="30"/>
        <v>1.4051949849651615</v>
      </c>
      <c r="AB84">
        <f t="shared" si="31"/>
        <v>-8.1492836118378875E-2</v>
      </c>
      <c r="AC84">
        <f t="shared" si="32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107.7754731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327.44324152007835</v>
      </c>
      <c r="N85">
        <f t="shared" si="19"/>
        <v>194.13113555613256</v>
      </c>
      <c r="O85">
        <f t="shared" si="20"/>
        <v>830.87437535760705</v>
      </c>
      <c r="P85">
        <f t="shared" si="21"/>
        <v>465.01417307029465</v>
      </c>
      <c r="Q85">
        <f t="shared" si="24"/>
        <v>1.0396344789940761</v>
      </c>
      <c r="R85">
        <f t="shared" si="25"/>
        <v>17.355967386966071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0.86079179820569607</v>
      </c>
      <c r="X85">
        <f t="shared" si="27"/>
        <v>3.2779351595836772</v>
      </c>
      <c r="Y85">
        <f t="shared" si="28"/>
        <v>1.0699497687988924</v>
      </c>
      <c r="Z85">
        <f t="shared" si="29"/>
        <v>-0.71912643130235665</v>
      </c>
      <c r="AA85">
        <f t="shared" si="30"/>
        <v>1.0396344789940761</v>
      </c>
      <c r="AB85">
        <f t="shared" si="31"/>
        <v>8.4216412525432105E-2</v>
      </c>
      <c r="AC85">
        <f t="shared" si="32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108.9352068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327.3891378935121</v>
      </c>
      <c r="N86">
        <f t="shared" si="19"/>
        <v>194.97920088487447</v>
      </c>
      <c r="O86">
        <f t="shared" si="20"/>
        <v>831.14696022685712</v>
      </c>
      <c r="P86">
        <f t="shared" si="21"/>
        <v>464.67523937311955</v>
      </c>
      <c r="Q86">
        <f t="shared" si="24"/>
        <v>1.140650298622623</v>
      </c>
      <c r="R86">
        <f t="shared" si="25"/>
        <v>17.285633301536844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-5.4103626566245566E-2</v>
      </c>
      <c r="X86">
        <f t="shared" si="27"/>
        <v>0.84806532874191021</v>
      </c>
      <c r="Y86">
        <f t="shared" si="28"/>
        <v>0.27258486925006764</v>
      </c>
      <c r="Z86">
        <f t="shared" si="29"/>
        <v>-1.0580601284774502</v>
      </c>
      <c r="AA86">
        <f t="shared" si="30"/>
        <v>1.140650298622623</v>
      </c>
      <c r="AB86">
        <f t="shared" si="31"/>
        <v>-7.0334085429227144E-2</v>
      </c>
      <c r="AC86">
        <f t="shared" si="32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109.8938103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328.36868874306811</v>
      </c>
      <c r="N87">
        <f t="shared" si="19"/>
        <v>195.90969211074955</v>
      </c>
      <c r="O87">
        <f t="shared" si="20"/>
        <v>831.50836307691861</v>
      </c>
      <c r="P87">
        <f t="shared" si="21"/>
        <v>464.82714701292434</v>
      </c>
      <c r="Q87">
        <f t="shared" si="24"/>
        <v>0.6592549901969591</v>
      </c>
      <c r="R87">
        <f t="shared" si="25"/>
        <v>17.502504927952113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0.97955084955600569</v>
      </c>
      <c r="X87">
        <f t="shared" si="27"/>
        <v>0.93049122587507327</v>
      </c>
      <c r="Y87">
        <f t="shared" si="28"/>
        <v>0.36140285006149497</v>
      </c>
      <c r="Z87">
        <f t="shared" si="29"/>
        <v>-0.90615248867266018</v>
      </c>
      <c r="AA87">
        <f t="shared" si="30"/>
        <v>0.6592549901969591</v>
      </c>
      <c r="AB87">
        <f t="shared" si="31"/>
        <v>0.21687162641526925</v>
      </c>
      <c r="AC87">
        <f t="shared" si="32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110.8036766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329.44413044641692</v>
      </c>
      <c r="N88">
        <f t="shared" si="19"/>
        <v>195.91930265813471</v>
      </c>
      <c r="O88">
        <f t="shared" si="20"/>
        <v>831.94432662241536</v>
      </c>
      <c r="P88">
        <f t="shared" si="21"/>
        <v>464.95299038103565</v>
      </c>
      <c r="Q88">
        <f t="shared" si="24"/>
        <v>1.1599842716505628</v>
      </c>
      <c r="R88">
        <f t="shared" si="25"/>
        <v>17.167062401376228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1.0754417033488153</v>
      </c>
      <c r="X88">
        <f t="shared" si="27"/>
        <v>9.6105473851650913E-3</v>
      </c>
      <c r="Y88">
        <f t="shared" si="28"/>
        <v>0.43596354549674743</v>
      </c>
      <c r="Z88">
        <f t="shared" si="29"/>
        <v>-0.78030912056135548</v>
      </c>
      <c r="AA88">
        <f t="shared" si="30"/>
        <v>1.1599842716505628</v>
      </c>
      <c r="AB88">
        <f t="shared" si="31"/>
        <v>-0.33544252657588558</v>
      </c>
      <c r="AC88">
        <f t="shared" si="32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111.8987765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330.34188609326577</v>
      </c>
      <c r="N89">
        <f t="shared" si="19"/>
        <v>196.01834079625269</v>
      </c>
      <c r="O89">
        <f t="shared" si="20"/>
        <v>832.48438621214882</v>
      </c>
      <c r="P89">
        <f t="shared" si="21"/>
        <v>464.68822349649372</v>
      </c>
      <c r="Q89">
        <f t="shared" si="24"/>
        <v>0.67022619305155029</v>
      </c>
      <c r="R89">
        <f t="shared" si="25"/>
        <v>17.480308739869265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0.89775564684885012</v>
      </c>
      <c r="X89">
        <f t="shared" si="27"/>
        <v>9.9038138117975905E-2</v>
      </c>
      <c r="Y89">
        <f t="shared" si="28"/>
        <v>0.54005958973345969</v>
      </c>
      <c r="Z89">
        <f t="shared" si="29"/>
        <v>-1.045076005103283</v>
      </c>
      <c r="AA89">
        <f t="shared" si="30"/>
        <v>0.67022619305155029</v>
      </c>
      <c r="AB89">
        <f t="shared" si="31"/>
        <v>0.31324633849303751</v>
      </c>
      <c r="AC89">
        <f t="shared" si="32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113.3338566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331.91800530081633</v>
      </c>
      <c r="N90">
        <f t="shared" si="19"/>
        <v>194.76420437803509</v>
      </c>
      <c r="O90">
        <f t="shared" si="20"/>
        <v>833.48810142961827</v>
      </c>
      <c r="P90">
        <f t="shared" si="21"/>
        <v>464.79563855359902</v>
      </c>
      <c r="Q90">
        <f t="shared" si="24"/>
        <v>0.70096286069544722</v>
      </c>
      <c r="R90">
        <f t="shared" si="25"/>
        <v>18.05367233934227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1.5761192075505619</v>
      </c>
      <c r="X90">
        <f t="shared" si="27"/>
        <v>-1.2541364182175982</v>
      </c>
      <c r="Y90">
        <f t="shared" si="28"/>
        <v>1.0037152174694484</v>
      </c>
      <c r="Z90">
        <f t="shared" si="29"/>
        <v>-0.93766094799798338</v>
      </c>
      <c r="AA90">
        <f t="shared" si="30"/>
        <v>0.70096286069544722</v>
      </c>
      <c r="AB90">
        <f t="shared" si="31"/>
        <v>0.57336359947300508</v>
      </c>
      <c r="AC90">
        <f t="shared" si="32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115.1104954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331.94975472550556</v>
      </c>
      <c r="N91">
        <f t="shared" si="19"/>
        <v>196.12037198598176</v>
      </c>
      <c r="O91">
        <f t="shared" si="20"/>
        <v>833.75993612669356</v>
      </c>
      <c r="P91">
        <f t="shared" si="21"/>
        <v>465.27835617725293</v>
      </c>
      <c r="Q91">
        <f t="shared" si="24"/>
        <v>0.98099868579296867</v>
      </c>
      <c r="R91">
        <f t="shared" si="25"/>
        <v>18.628128717243584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3.1749424689223815E-2</v>
      </c>
      <c r="X91">
        <f t="shared" si="27"/>
        <v>1.3561676079466736</v>
      </c>
      <c r="Y91">
        <f t="shared" si="28"/>
        <v>0.27183469707529184</v>
      </c>
      <c r="Z91">
        <f t="shared" si="29"/>
        <v>-0.4549433243440717</v>
      </c>
      <c r="AA91">
        <f t="shared" si="30"/>
        <v>0.98099868579296867</v>
      </c>
      <c r="AB91">
        <f t="shared" si="31"/>
        <v>0.57445637790131343</v>
      </c>
      <c r="AC91">
        <f t="shared" si="32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116.4644096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332.59254380365593</v>
      </c>
      <c r="N92">
        <f t="shared" si="19"/>
        <v>195.1766281872307</v>
      </c>
      <c r="O92">
        <f t="shared" si="20"/>
        <v>834.57352178433553</v>
      </c>
      <c r="P92">
        <f t="shared" si="21"/>
        <v>465.53698969381861</v>
      </c>
      <c r="Q92">
        <f t="shared" si="24"/>
        <v>0.49315120492057124</v>
      </c>
      <c r="R92">
        <f t="shared" si="25"/>
        <v>19.304300783235874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0.64278907815037201</v>
      </c>
      <c r="X92">
        <f t="shared" si="27"/>
        <v>-0.94374379875105774</v>
      </c>
      <c r="Y92">
        <f t="shared" si="28"/>
        <v>0.81358565764196555</v>
      </c>
      <c r="Z92">
        <f t="shared" si="29"/>
        <v>-0.19630980777839113</v>
      </c>
      <c r="AA92">
        <f t="shared" si="30"/>
        <v>0.49315120492057124</v>
      </c>
      <c r="AB92">
        <f t="shared" si="31"/>
        <v>0.67617206599229007</v>
      </c>
      <c r="AC92">
        <f t="shared" si="32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117.65296789999999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332.8504309252142</v>
      </c>
      <c r="N93">
        <f t="shared" si="19"/>
        <v>194.74941168246335</v>
      </c>
      <c r="O93">
        <f t="shared" si="20"/>
        <v>834.23465358137787</v>
      </c>
      <c r="P93">
        <f t="shared" si="21"/>
        <v>465.21590391217688</v>
      </c>
      <c r="Q93">
        <f t="shared" si="24"/>
        <v>0.44969871499267128</v>
      </c>
      <c r="R93">
        <f t="shared" si="25"/>
        <v>19.869963272062328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0.25788712155826943</v>
      </c>
      <c r="X93">
        <f t="shared" si="27"/>
        <v>-0.42721650476735817</v>
      </c>
      <c r="Y93">
        <f t="shared" si="28"/>
        <v>-0.33886820295765574</v>
      </c>
      <c r="Z93">
        <f t="shared" si="29"/>
        <v>-0.51739558942011854</v>
      </c>
      <c r="AA93">
        <f t="shared" si="30"/>
        <v>0.44969871499267128</v>
      </c>
      <c r="AB93">
        <f t="shared" si="31"/>
        <v>0.56566248882645453</v>
      </c>
      <c r="AC93">
        <f t="shared" si="32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118.9819478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334.21344559891594</v>
      </c>
      <c r="N94">
        <f t="shared" si="19"/>
        <v>193.89035853383706</v>
      </c>
      <c r="O94">
        <f t="shared" si="20"/>
        <v>834.51534964338589</v>
      </c>
      <c r="P94">
        <f t="shared" si="21"/>
        <v>465.53225006498639</v>
      </c>
      <c r="Q94">
        <f t="shared" si="24"/>
        <v>0.79997444759933489</v>
      </c>
      <c r="R94">
        <f t="shared" si="25"/>
        <v>20.1932329314489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1.3630146737017412</v>
      </c>
      <c r="X94">
        <f t="shared" si="27"/>
        <v>-0.85905314862628757</v>
      </c>
      <c r="Y94">
        <f t="shared" si="28"/>
        <v>0.280696062008019</v>
      </c>
      <c r="Z94">
        <f t="shared" si="29"/>
        <v>-0.20104943661061725</v>
      </c>
      <c r="AA94">
        <f t="shared" si="30"/>
        <v>0.79997444759933489</v>
      </c>
      <c r="AB94">
        <f t="shared" si="31"/>
        <v>0.32326965938657182</v>
      </c>
      <c r="AC94">
        <f t="shared" si="32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120.45047630000001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334.58933204323802</v>
      </c>
      <c r="N95">
        <f t="shared" si="19"/>
        <v>193.9033836881855</v>
      </c>
      <c r="O95">
        <f t="shared" si="20"/>
        <v>834.55094403795692</v>
      </c>
      <c r="P95">
        <f t="shared" si="21"/>
        <v>465.52120767476299</v>
      </c>
      <c r="Q95">
        <f t="shared" si="24"/>
        <v>0.74766216324444645</v>
      </c>
      <c r="R95">
        <f t="shared" si="25"/>
        <v>20.672260862862181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0.3758864443220773</v>
      </c>
      <c r="X95">
        <f t="shared" si="27"/>
        <v>1.3025154348440537E-2</v>
      </c>
      <c r="Y95">
        <f t="shared" si="28"/>
        <v>3.5594394571035082E-2</v>
      </c>
      <c r="Z95">
        <f t="shared" si="29"/>
        <v>-0.21209182683401195</v>
      </c>
      <c r="AA95">
        <f t="shared" si="30"/>
        <v>0.74766216324444645</v>
      </c>
      <c r="AB95">
        <f t="shared" si="31"/>
        <v>0.47902793141328104</v>
      </c>
      <c r="AC95">
        <f t="shared" si="32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120.98699790000001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334.68883177096905</v>
      </c>
      <c r="N96">
        <f t="shared" si="19"/>
        <v>190.70741155937597</v>
      </c>
      <c r="O96">
        <f t="shared" si="20"/>
        <v>834.94128644058435</v>
      </c>
      <c r="P96">
        <f t="shared" si="21"/>
        <v>466.19914697181139</v>
      </c>
      <c r="Q96">
        <f t="shared" si="24"/>
        <v>0.89944730588376998</v>
      </c>
      <c r="R96">
        <f t="shared" si="25"/>
        <v>20.217253662992078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9.9499727731028997E-2</v>
      </c>
      <c r="X96">
        <f t="shared" si="27"/>
        <v>-3.1959721288095295</v>
      </c>
      <c r="Y96">
        <f t="shared" si="28"/>
        <v>0.39034240262742514</v>
      </c>
      <c r="Z96">
        <f t="shared" si="29"/>
        <v>0.46584747021438488</v>
      </c>
      <c r="AA96">
        <f t="shared" si="30"/>
        <v>0.89944730588376998</v>
      </c>
      <c r="AB96">
        <f t="shared" si="31"/>
        <v>-0.45500719987010285</v>
      </c>
      <c r="AC96">
        <f t="shared" si="32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121.8186178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335.93354755304301</v>
      </c>
      <c r="N97">
        <f t="shared" si="19"/>
        <v>191.68043962841764</v>
      </c>
      <c r="O97">
        <f t="shared" si="20"/>
        <v>835.88534602053744</v>
      </c>
      <c r="P97">
        <f t="shared" si="21"/>
        <v>466.66751424093417</v>
      </c>
      <c r="Q97">
        <f t="shared" si="24"/>
        <v>0.71314292864880002</v>
      </c>
      <c r="R97">
        <f t="shared" si="25"/>
        <v>20.189122198774044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1.2447157820739676</v>
      </c>
      <c r="X97">
        <f t="shared" si="27"/>
        <v>0.97302806904167483</v>
      </c>
      <c r="Y97">
        <f t="shared" si="28"/>
        <v>0.94405957995309109</v>
      </c>
      <c r="Z97">
        <f t="shared" si="29"/>
        <v>0.9342147393371647</v>
      </c>
      <c r="AA97">
        <f t="shared" si="30"/>
        <v>0.71314292864880002</v>
      </c>
      <c r="AB97">
        <f t="shared" si="31"/>
        <v>-2.8131464218034807E-2</v>
      </c>
      <c r="AC97">
        <f t="shared" si="32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122.48611099999999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336.90487345141031</v>
      </c>
      <c r="N98">
        <f t="shared" si="19"/>
        <v>192.98150946825362</v>
      </c>
      <c r="O98">
        <f t="shared" si="20"/>
        <v>836.58736336881793</v>
      </c>
      <c r="P98">
        <f t="shared" si="21"/>
        <v>467.12547458975581</v>
      </c>
      <c r="Q98">
        <f t="shared" si="24"/>
        <v>0.7637881831804465</v>
      </c>
      <c r="R98">
        <f t="shared" si="25"/>
        <v>19.971778502552308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0.97132589836729721</v>
      </c>
      <c r="X98">
        <f t="shared" si="27"/>
        <v>1.301069839835975</v>
      </c>
      <c r="Y98">
        <f t="shared" si="28"/>
        <v>0.70201734828049212</v>
      </c>
      <c r="Z98">
        <f t="shared" si="29"/>
        <v>1.3921750881588082</v>
      </c>
      <c r="AA98">
        <f t="shared" si="30"/>
        <v>0.7637881831804465</v>
      </c>
      <c r="AB98">
        <f t="shared" si="31"/>
        <v>-0.21734369622173588</v>
      </c>
      <c r="AC98">
        <f t="shared" si="32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124.6679784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336.80249281932697</v>
      </c>
      <c r="N99">
        <f t="shared" si="19"/>
        <v>192.8829037638078</v>
      </c>
      <c r="O99">
        <f t="shared" si="20"/>
        <v>837.78277698503723</v>
      </c>
      <c r="P99">
        <f t="shared" si="21"/>
        <v>467.36657751417852</v>
      </c>
      <c r="Q99">
        <f t="shared" si="24"/>
        <v>0.92447844840611049</v>
      </c>
      <c r="R99">
        <f t="shared" si="25"/>
        <v>20.812938719266963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-0.1023806320833387</v>
      </c>
      <c r="X99">
        <f t="shared" si="27"/>
        <v>-9.86057044458164E-2</v>
      </c>
      <c r="Y99">
        <f t="shared" si="28"/>
        <v>1.1954136162192981</v>
      </c>
      <c r="Z99">
        <f t="shared" si="29"/>
        <v>1.6332780125815134</v>
      </c>
      <c r="AA99">
        <f t="shared" si="30"/>
        <v>0.92447844840611049</v>
      </c>
      <c r="AB99">
        <f t="shared" si="31"/>
        <v>0.84116021671465546</v>
      </c>
      <c r="AC99">
        <f t="shared" si="32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125.3105233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338.05758418158661</v>
      </c>
      <c r="N100">
        <f t="shared" si="19"/>
        <v>193.50781234192823</v>
      </c>
      <c r="O100">
        <f t="shared" si="20"/>
        <v>838.15262612992626</v>
      </c>
      <c r="P100">
        <f t="shared" si="21"/>
        <v>467.40020666664054</v>
      </c>
      <c r="Q100">
        <f t="shared" si="24"/>
        <v>0.82889408235606254</v>
      </c>
      <c r="R100">
        <f t="shared" si="25"/>
        <v>20.498125896479447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1.255091362259634</v>
      </c>
      <c r="X100">
        <f t="shared" si="27"/>
        <v>0.62490857812042577</v>
      </c>
      <c r="Y100">
        <f t="shared" si="28"/>
        <v>0.36984914488903087</v>
      </c>
      <c r="Z100">
        <f t="shared" si="29"/>
        <v>1.6669071650435399</v>
      </c>
      <c r="AA100">
        <f t="shared" si="30"/>
        <v>0.82889408235606254</v>
      </c>
      <c r="AB100">
        <f t="shared" si="31"/>
        <v>-0.31481282278751621</v>
      </c>
      <c r="AC100">
        <f t="shared" si="32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127.12738539999999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338.60601433300843</v>
      </c>
      <c r="N101">
        <f t="shared" si="19"/>
        <v>194.87710735774789</v>
      </c>
      <c r="O101">
        <f t="shared" si="20"/>
        <v>838.98119114092913</v>
      </c>
      <c r="P101">
        <f t="shared" si="21"/>
        <v>467.73026172547316</v>
      </c>
      <c r="Q101">
        <f t="shared" si="24"/>
        <v>1.1235477519625956</v>
      </c>
      <c r="R101">
        <f t="shared" si="25"/>
        <v>20.814055663441675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0.54843015142182594</v>
      </c>
      <c r="X101">
        <f t="shared" si="27"/>
        <v>1.3692950158196595</v>
      </c>
      <c r="Y101">
        <f t="shared" si="28"/>
        <v>0.8285650110028655</v>
      </c>
      <c r="Z101">
        <f t="shared" si="29"/>
        <v>1.9969622238761531</v>
      </c>
      <c r="AA101">
        <f t="shared" si="30"/>
        <v>1.1235477519625956</v>
      </c>
      <c r="AB101">
        <f t="shared" si="31"/>
        <v>0.31592976696222763</v>
      </c>
      <c r="AC101">
        <f t="shared" si="32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128.59912660000001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339.16004487477301</v>
      </c>
      <c r="N102">
        <f t="shared" si="19"/>
        <v>194.57930944616814</v>
      </c>
      <c r="O102">
        <f t="shared" si="20"/>
        <v>839.36618465106676</v>
      </c>
      <c r="P102">
        <f t="shared" si="21"/>
        <v>467.72812521726388</v>
      </c>
      <c r="Q102">
        <f t="shared" si="24"/>
        <v>1.2086972929098621</v>
      </c>
      <c r="R102">
        <f t="shared" si="25"/>
        <v>20.756398548277321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0.55403054176457545</v>
      </c>
      <c r="X102">
        <f t="shared" si="27"/>
        <v>-0.29779791157974955</v>
      </c>
      <c r="Y102">
        <f t="shared" si="28"/>
        <v>0.38499351013763317</v>
      </c>
      <c r="Z102">
        <f t="shared" si="29"/>
        <v>1.9948257156668774</v>
      </c>
      <c r="AA102">
        <f t="shared" si="30"/>
        <v>1.2086972929098621</v>
      </c>
      <c r="AB102">
        <f t="shared" si="31"/>
        <v>-5.7657115164353456E-2</v>
      </c>
      <c r="AC102">
        <f t="shared" si="32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129.73076900000001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340.06889665654069</v>
      </c>
      <c r="N103">
        <f t="shared" si="19"/>
        <v>195.11696425727484</v>
      </c>
      <c r="O103">
        <f t="shared" si="20"/>
        <v>840.09316367421411</v>
      </c>
      <c r="P103">
        <f t="shared" si="21"/>
        <v>468.31552527020426</v>
      </c>
      <c r="Q103">
        <f t="shared" si="24"/>
        <v>0.9974732122936163</v>
      </c>
      <c r="R103">
        <f t="shared" si="25"/>
        <v>20.635052844258379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0.90885178176768022</v>
      </c>
      <c r="X103">
        <f t="shared" si="27"/>
        <v>0.53765481110670521</v>
      </c>
      <c r="Y103">
        <f t="shared" si="28"/>
        <v>0.72697902314735074</v>
      </c>
      <c r="Z103">
        <f t="shared" si="29"/>
        <v>2.5822257686072589</v>
      </c>
      <c r="AA103">
        <f t="shared" si="30"/>
        <v>0.9974732122936163</v>
      </c>
      <c r="AB103">
        <f t="shared" si="31"/>
        <v>-0.12134570401894251</v>
      </c>
      <c r="AC103">
        <f t="shared" si="32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130.21689799999999</v>
      </c>
      <c r="I104">
        <v>116835.3333333</v>
      </c>
      <c r="J104">
        <v>185772.66666670001</v>
      </c>
      <c r="K104">
        <f t="shared" si="17"/>
        <v>117.37132906942283</v>
      </c>
      <c r="M104">
        <f t="shared" si="18"/>
        <v>339.75673879939438</v>
      </c>
      <c r="N104">
        <f t="shared" si="19"/>
        <v>193.89698029475522</v>
      </c>
      <c r="O104">
        <f t="shared" si="20"/>
        <v>840.60302862078834</v>
      </c>
      <c r="P104">
        <f t="shared" si="21"/>
        <v>468.60622007479628</v>
      </c>
      <c r="Q104">
        <f t="shared" si="24"/>
        <v>1.2780255137243586</v>
      </c>
      <c r="R104">
        <f t="shared" si="25"/>
        <v>19.731048434337175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-0.31215785714630329</v>
      </c>
      <c r="X104">
        <f t="shared" si="27"/>
        <v>-1.2199839625196205</v>
      </c>
      <c r="Y104">
        <f t="shared" si="28"/>
        <v>0.50986494657422554</v>
      </c>
      <c r="Z104">
        <f t="shared" si="29"/>
        <v>2.8729205731992806</v>
      </c>
      <c r="AA104">
        <f t="shared" si="30"/>
        <v>1.2780255137243586</v>
      </c>
      <c r="AB104">
        <f t="shared" si="31"/>
        <v>-0.90400440992120323</v>
      </c>
      <c r="AC104">
        <f t="shared" si="32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130.9114768</v>
      </c>
      <c r="I105">
        <v>117204.6666667</v>
      </c>
      <c r="J105">
        <v>186178</v>
      </c>
      <c r="K105">
        <f t="shared" si="17"/>
        <v>117.74235676262188</v>
      </c>
      <c r="M105">
        <f t="shared" si="18"/>
        <v>340.13029296671687</v>
      </c>
      <c r="N105">
        <f t="shared" si="19"/>
        <v>192.62783905504693</v>
      </c>
      <c r="O105">
        <f t="shared" si="20"/>
        <v>840.82829939039152</v>
      </c>
      <c r="P105">
        <f t="shared" si="21"/>
        <v>468.60759301510058</v>
      </c>
      <c r="Q105">
        <f t="shared" si="24"/>
        <v>1.0886747040901594</v>
      </c>
      <c r="R105">
        <f t="shared" si="25"/>
        <v>19.174357616425034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0.37355416732248159</v>
      </c>
      <c r="X105">
        <f t="shared" si="27"/>
        <v>-1.26914123970829</v>
      </c>
      <c r="Y105">
        <f t="shared" si="28"/>
        <v>0.22527076960318482</v>
      </c>
      <c r="Z105">
        <f t="shared" si="29"/>
        <v>2.8742935135035736</v>
      </c>
      <c r="AA105">
        <f t="shared" si="30"/>
        <v>1.0886747040901594</v>
      </c>
      <c r="AB105">
        <f t="shared" si="31"/>
        <v>-0.55669081791214126</v>
      </c>
      <c r="AC105">
        <f t="shared" si="32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132.27451970000001</v>
      </c>
      <c r="I106">
        <v>117493.6666667</v>
      </c>
      <c r="J106">
        <v>186602.33333329999</v>
      </c>
      <c r="K106">
        <f t="shared" si="17"/>
        <v>118.03268258387236</v>
      </c>
      <c r="M106">
        <f t="shared" si="18"/>
        <v>340.49952271498529</v>
      </c>
      <c r="N106">
        <f t="shared" si="19"/>
        <v>191.39749266730945</v>
      </c>
      <c r="O106">
        <f t="shared" si="20"/>
        <v>840.60064064413905</v>
      </c>
      <c r="P106">
        <f t="shared" si="21"/>
        <v>468.43334386441489</v>
      </c>
      <c r="Q106">
        <f t="shared" si="24"/>
        <v>0.9402071646007103</v>
      </c>
      <c r="R106">
        <f t="shared" si="25"/>
        <v>19.269961706906749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0.36922974826842392</v>
      </c>
      <c r="X106">
        <f t="shared" si="27"/>
        <v>-1.2303463877374838</v>
      </c>
      <c r="Y106">
        <f t="shared" si="28"/>
        <v>-0.22765874625247307</v>
      </c>
      <c r="Z106">
        <f t="shared" si="29"/>
        <v>2.7000443628178914</v>
      </c>
      <c r="AA106">
        <f t="shared" si="30"/>
        <v>0.9402071646007103</v>
      </c>
      <c r="AB106">
        <f t="shared" si="31"/>
        <v>9.5604090481714366E-2</v>
      </c>
      <c r="AC106">
        <f t="shared" si="32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134.14976440000001</v>
      </c>
      <c r="I107">
        <v>117774.3333333</v>
      </c>
      <c r="J107">
        <v>187017.66666670001</v>
      </c>
      <c r="K107">
        <f t="shared" si="17"/>
        <v>118.31463684158265</v>
      </c>
      <c r="M107">
        <f t="shared" si="18"/>
        <v>340.68237221692681</v>
      </c>
      <c r="N107">
        <f t="shared" si="19"/>
        <v>189.67267436346083</v>
      </c>
      <c r="O107">
        <f t="shared" si="20"/>
        <v>840.74342198187469</v>
      </c>
      <c r="P107">
        <f t="shared" si="21"/>
        <v>468.35303602977848</v>
      </c>
      <c r="Q107">
        <f t="shared" si="24"/>
        <v>0.8755276279995422</v>
      </c>
      <c r="R107">
        <f t="shared" si="25"/>
        <v>19.802170370417954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0.18284950194151861</v>
      </c>
      <c r="X107">
        <f t="shared" si="27"/>
        <v>-1.7248183038486218</v>
      </c>
      <c r="Y107">
        <f t="shared" si="28"/>
        <v>0.1427813377356415</v>
      </c>
      <c r="Z107">
        <f t="shared" si="29"/>
        <v>2.6197365281814768</v>
      </c>
      <c r="AA107">
        <f t="shared" si="30"/>
        <v>0.8755276279995422</v>
      </c>
      <c r="AB107">
        <f t="shared" si="31"/>
        <v>0.53220866351120577</v>
      </c>
      <c r="AC107">
        <f t="shared" si="32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136.07106429999999</v>
      </c>
      <c r="I108">
        <v>118099.6666667</v>
      </c>
      <c r="J108">
        <v>188519.66666670001</v>
      </c>
      <c r="K108">
        <f t="shared" si="17"/>
        <v>118.64146267964324</v>
      </c>
      <c r="M108">
        <f t="shared" si="18"/>
        <v>340.77195998624461</v>
      </c>
      <c r="N108">
        <f t="shared" si="19"/>
        <v>190.56921213321652</v>
      </c>
      <c r="O108">
        <f t="shared" si="20"/>
        <v>840.79639836797139</v>
      </c>
      <c r="P108">
        <f t="shared" si="21"/>
        <v>467.82896496221349</v>
      </c>
      <c r="Q108">
        <f t="shared" si="24"/>
        <v>1.3143577446389962</v>
      </c>
      <c r="R108">
        <f t="shared" si="25"/>
        <v>19.909858651230213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8.9587769317802213E-2</v>
      </c>
      <c r="X108">
        <f t="shared" si="27"/>
        <v>0.89653776975569599</v>
      </c>
      <c r="Y108">
        <f t="shared" si="28"/>
        <v>5.2976386096702299E-2</v>
      </c>
      <c r="Z108">
        <f t="shared" si="29"/>
        <v>2.0956654606164875</v>
      </c>
      <c r="AA108">
        <f t="shared" si="30"/>
        <v>1.3143577446389962</v>
      </c>
      <c r="AB108">
        <f t="shared" si="31"/>
        <v>0.10768828081225834</v>
      </c>
      <c r="AC108">
        <f t="shared" si="32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138.48162930000001</v>
      </c>
      <c r="I109">
        <v>118219.6666667</v>
      </c>
      <c r="J109">
        <v>188916.33333329999</v>
      </c>
      <c r="K109">
        <f t="shared" si="17"/>
        <v>118.7620131936573</v>
      </c>
      <c r="M109">
        <f t="shared" si="18"/>
        <v>340.79692931377667</v>
      </c>
      <c r="N109">
        <f t="shared" si="19"/>
        <v>187.48313600909466</v>
      </c>
      <c r="O109">
        <f t="shared" si="20"/>
        <v>840.96928009868088</v>
      </c>
      <c r="P109">
        <f t="shared" si="21"/>
        <v>467.91338250693394</v>
      </c>
      <c r="Q109">
        <f t="shared" si="24"/>
        <v>1.052950814964789</v>
      </c>
      <c r="R109">
        <f t="shared" si="25"/>
        <v>20.612947387772248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2.496932753206238E-2</v>
      </c>
      <c r="X109">
        <f t="shared" si="27"/>
        <v>-3.0860761241218597</v>
      </c>
      <c r="Y109">
        <f t="shared" si="28"/>
        <v>0.17288173070949142</v>
      </c>
      <c r="Z109">
        <f t="shared" si="29"/>
        <v>2.1800830053369396</v>
      </c>
      <c r="AA109">
        <f t="shared" si="30"/>
        <v>1.052950814964789</v>
      </c>
      <c r="AB109">
        <f t="shared" si="31"/>
        <v>0.70308873654203552</v>
      </c>
      <c r="AC109">
        <f t="shared" si="32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140.3089889</v>
      </c>
      <c r="I110">
        <v>117847.6666667</v>
      </c>
      <c r="J110">
        <v>189352.66666670001</v>
      </c>
      <c r="K110">
        <f t="shared" si="17"/>
        <v>118.38830660021375</v>
      </c>
      <c r="M110">
        <f t="shared" si="18"/>
        <v>341.56363312312243</v>
      </c>
      <c r="N110">
        <f t="shared" si="19"/>
        <v>186.21563566892149</v>
      </c>
      <c r="O110">
        <f t="shared" si="20"/>
        <v>840.52277305792563</v>
      </c>
      <c r="P110">
        <f t="shared" si="21"/>
        <v>467.27103925128716</v>
      </c>
      <c r="Q110">
        <f t="shared" si="24"/>
        <v>0.98706752786582397</v>
      </c>
      <c r="R110">
        <f t="shared" si="25"/>
        <v>20.936817639604211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0.76670380934575633</v>
      </c>
      <c r="X110">
        <f t="shared" si="27"/>
        <v>-1.2675003401731715</v>
      </c>
      <c r="Y110">
        <f t="shared" si="28"/>
        <v>-0.44650704075525027</v>
      </c>
      <c r="Z110">
        <f t="shared" si="29"/>
        <v>1.5377397496901608</v>
      </c>
      <c r="AA110">
        <f t="shared" si="30"/>
        <v>0.98706752786582397</v>
      </c>
      <c r="AB110">
        <f t="shared" si="31"/>
        <v>0.32387025183196272</v>
      </c>
      <c r="AC110">
        <f t="shared" si="32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141.8624897</v>
      </c>
      <c r="I111">
        <v>117497.6666667</v>
      </c>
      <c r="J111">
        <v>189866.33333329999</v>
      </c>
      <c r="K111">
        <f t="shared" si="17"/>
        <v>118.03670093433949</v>
      </c>
      <c r="M111">
        <f t="shared" si="18"/>
        <v>341.15014632860783</v>
      </c>
      <c r="N111">
        <f t="shared" si="19"/>
        <v>181.88380877065561</v>
      </c>
      <c r="O111">
        <f t="shared" si="20"/>
        <v>839.44766187038476</v>
      </c>
      <c r="P111">
        <f t="shared" si="21"/>
        <v>466.12186181513567</v>
      </c>
      <c r="Q111">
        <f t="shared" si="24"/>
        <v>1.0564012257438309</v>
      </c>
      <c r="R111">
        <f t="shared" si="25"/>
        <v>20.981531596670454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-0.41348679451459702</v>
      </c>
      <c r="X111">
        <f t="shared" si="27"/>
        <v>-4.3318268982658878</v>
      </c>
      <c r="Y111">
        <f t="shared" si="28"/>
        <v>-1.0751111875408697</v>
      </c>
      <c r="Z111">
        <f t="shared" si="29"/>
        <v>0.38856231353867088</v>
      </c>
      <c r="AA111">
        <f t="shared" si="30"/>
        <v>1.0564012257438309</v>
      </c>
      <c r="AB111">
        <f t="shared" si="31"/>
        <v>4.4713957066242926E-2</v>
      </c>
      <c r="AC111">
        <f t="shared" si="32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143.4506331</v>
      </c>
      <c r="I112">
        <v>116875.6666667</v>
      </c>
      <c r="J112">
        <v>190271.66666670001</v>
      </c>
      <c r="K112">
        <f t="shared" si="17"/>
        <v>117.41184743670006</v>
      </c>
      <c r="M112">
        <f t="shared" si="18"/>
        <v>339.85032630670315</v>
      </c>
      <c r="N112">
        <f t="shared" si="19"/>
        <v>176.59172051752367</v>
      </c>
      <c r="O112">
        <f t="shared" si="20"/>
        <v>838.71530944505798</v>
      </c>
      <c r="P112">
        <f t="shared" si="21"/>
        <v>464.98872189590668</v>
      </c>
      <c r="Q112">
        <f t="shared" si="24"/>
        <v>1.2115966301262928</v>
      </c>
      <c r="R112">
        <f t="shared" si="25"/>
        <v>20.883209944579221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-1.2998200219046794</v>
      </c>
      <c r="X112">
        <f t="shared" si="27"/>
        <v>-5.2920882531319364</v>
      </c>
      <c r="Y112">
        <f t="shared" si="28"/>
        <v>-0.73235242532678058</v>
      </c>
      <c r="Z112">
        <f t="shared" si="29"/>
        <v>-0.74457760569032416</v>
      </c>
      <c r="AA112">
        <f t="shared" si="30"/>
        <v>1.2115966301262928</v>
      </c>
      <c r="AB112">
        <f t="shared" si="31"/>
        <v>-9.8321652091232892E-2</v>
      </c>
      <c r="AC112">
        <f t="shared" si="32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145.48652630000001</v>
      </c>
      <c r="I113">
        <v>116978.3333333</v>
      </c>
      <c r="J113">
        <v>190655.66666670001</v>
      </c>
      <c r="K113">
        <f t="shared" si="17"/>
        <v>117.51498509862289</v>
      </c>
      <c r="M113">
        <f t="shared" si="18"/>
        <v>340.11039700438801</v>
      </c>
      <c r="N113">
        <f t="shared" si="19"/>
        <v>175.07711434962116</v>
      </c>
      <c r="O113">
        <f t="shared" si="20"/>
        <v>839.04717352881789</v>
      </c>
      <c r="P113">
        <f t="shared" si="21"/>
        <v>465.06965470081917</v>
      </c>
      <c r="Q113">
        <f t="shared" si="24"/>
        <v>0.68494240601834122</v>
      </c>
      <c r="R113">
        <f t="shared" si="25"/>
        <v>21.607519915802648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0.2600706976848528</v>
      </c>
      <c r="X113">
        <f t="shared" si="27"/>
        <v>-1.5146061679025138</v>
      </c>
      <c r="Y113">
        <f t="shared" si="28"/>
        <v>0.3318640837599105</v>
      </c>
      <c r="Z113">
        <f t="shared" si="29"/>
        <v>-0.66364480077783128</v>
      </c>
      <c r="AA113">
        <f t="shared" si="30"/>
        <v>0.68494240601834122</v>
      </c>
      <c r="AB113">
        <f t="shared" si="31"/>
        <v>0.72430997122342688</v>
      </c>
      <c r="AC113">
        <f t="shared" si="32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147.20131810000001</v>
      </c>
      <c r="I114">
        <v>116795</v>
      </c>
      <c r="J114">
        <v>191121.33333329999</v>
      </c>
      <c r="K114">
        <f t="shared" si="17"/>
        <v>117.33081070224603</v>
      </c>
      <c r="M114">
        <f t="shared" si="18"/>
        <v>340.22798361770549</v>
      </c>
      <c r="N114">
        <f t="shared" si="19"/>
        <v>174.28478265808005</v>
      </c>
      <c r="O114">
        <f t="shared" si="20"/>
        <v>839.04943598700447</v>
      </c>
      <c r="P114">
        <f t="shared" si="21"/>
        <v>464.76608950680384</v>
      </c>
      <c r="Q114">
        <f t="shared" si="24"/>
        <v>0.69572910205655791</v>
      </c>
      <c r="R114">
        <f t="shared" si="25"/>
        <v>22.083558930133425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0.11758661331748499</v>
      </c>
      <c r="X114">
        <f t="shared" si="27"/>
        <v>-0.79233169154110783</v>
      </c>
      <c r="Y114">
        <f t="shared" si="28"/>
        <v>2.2624581865784421E-3</v>
      </c>
      <c r="Z114">
        <f t="shared" si="29"/>
        <v>-0.96720999479316561</v>
      </c>
      <c r="AA114">
        <f t="shared" si="30"/>
        <v>0.69572910205655791</v>
      </c>
      <c r="AB114">
        <f t="shared" si="31"/>
        <v>0.47603901433077667</v>
      </c>
      <c r="AC114">
        <f t="shared" si="32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148.59399590000001</v>
      </c>
      <c r="I115">
        <v>116827</v>
      </c>
      <c r="J115">
        <v>191650.66666670001</v>
      </c>
      <c r="K115">
        <f t="shared" si="17"/>
        <v>117.36295750598312</v>
      </c>
      <c r="M115">
        <f t="shared" si="18"/>
        <v>340.0628833760781</v>
      </c>
      <c r="N115">
        <f t="shared" si="19"/>
        <v>172.76041595416609</v>
      </c>
      <c r="O115">
        <f t="shared" si="20"/>
        <v>838.79129819024388</v>
      </c>
      <c r="P115">
        <f t="shared" si="21"/>
        <v>464.61403964093034</v>
      </c>
      <c r="Q115">
        <f t="shared" si="24"/>
        <v>0.61670125580795088</v>
      </c>
      <c r="R115">
        <f t="shared" si="25"/>
        <v>22.408514303079819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-0.16510024162738546</v>
      </c>
      <c r="X115">
        <f t="shared" si="27"/>
        <v>-1.5243667039139552</v>
      </c>
      <c r="Y115">
        <f t="shared" si="28"/>
        <v>-0.25813779676059312</v>
      </c>
      <c r="Z115">
        <f t="shared" si="29"/>
        <v>-1.1192598606666593</v>
      </c>
      <c r="AA115">
        <f t="shared" si="30"/>
        <v>0.61670125580795088</v>
      </c>
      <c r="AB115">
        <f t="shared" si="31"/>
        <v>0.32495537294639476</v>
      </c>
      <c r="AC115">
        <f t="shared" si="32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98.898994700000003</v>
      </c>
      <c r="H116">
        <v>150.9</v>
      </c>
      <c r="I116">
        <v>117101.3333333</v>
      </c>
      <c r="J116">
        <v>192074.66666670001</v>
      </c>
      <c r="K116">
        <f t="shared" si="17"/>
        <v>117.63854937548727</v>
      </c>
      <c r="M116">
        <f t="shared" si="18"/>
        <v>341.11507236868698</v>
      </c>
      <c r="N116">
        <f t="shared" si="19"/>
        <v>173.14546044775818</v>
      </c>
      <c r="O116">
        <f t="shared" si="20"/>
        <v>839.33975320824902</v>
      </c>
      <c r="P116">
        <f t="shared" si="21"/>
        <v>464.91843174671936</v>
      </c>
      <c r="Q116">
        <f t="shared" si="24"/>
        <v>0.94438266649269409</v>
      </c>
      <c r="R116">
        <f t="shared" si="25"/>
        <v>23.004095511375073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1.0521889926088761</v>
      </c>
      <c r="X116">
        <f t="shared" si="27"/>
        <v>0.38504449359209048</v>
      </c>
      <c r="Y116">
        <f t="shared" si="28"/>
        <v>0.54845501800514285</v>
      </c>
      <c r="Z116">
        <f t="shared" si="29"/>
        <v>-0.81486775487763907</v>
      </c>
      <c r="AA116">
        <f t="shared" si="30"/>
        <v>0.94438266649269409</v>
      </c>
      <c r="AB116">
        <f t="shared" si="31"/>
        <v>0.59558120829525407</v>
      </c>
      <c r="AC116">
        <f t="shared" si="32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7"/>
        <v>118.10668720490844</v>
      </c>
      <c r="M117">
        <f t="shared" si="18"/>
        <v>341.53451242445215</v>
      </c>
      <c r="N117">
        <f t="shared" si="19"/>
        <v>176.154862128183</v>
      </c>
      <c r="O117">
        <f t="shared" si="20"/>
        <v>839.70297247625899</v>
      </c>
      <c r="P117">
        <f t="shared" si="21"/>
        <v>464.89712955774377</v>
      </c>
      <c r="Q117">
        <f t="shared" si="24"/>
        <v>0.66760356943934152</v>
      </c>
      <c r="R117">
        <f t="shared" si="25"/>
        <v>23.456767249591067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0.41944005576516474</v>
      </c>
      <c r="X117">
        <f t="shared" si="27"/>
        <v>3.0094016804248156</v>
      </c>
      <c r="Y117">
        <f t="shared" si="28"/>
        <v>0.36321926800997062</v>
      </c>
      <c r="Z117">
        <f t="shared" si="29"/>
        <v>-0.83616994385323551</v>
      </c>
      <c r="AA117">
        <f t="shared" si="30"/>
        <v>0.66760356943934152</v>
      </c>
      <c r="AB117">
        <f t="shared" si="31"/>
        <v>0.45267173821599371</v>
      </c>
      <c r="AC117">
        <f t="shared" si="32"/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7"/>
        <v>118.30157720256447</v>
      </c>
      <c r="M118">
        <f t="shared" si="18"/>
        <v>342.28996345760214</v>
      </c>
      <c r="N118">
        <f t="shared" si="19"/>
        <v>176.33587081172541</v>
      </c>
      <c r="O118">
        <f t="shared" si="20"/>
        <v>840.29979561707876</v>
      </c>
      <c r="P118">
        <f t="shared" si="21"/>
        <v>464.79345786165965</v>
      </c>
      <c r="Q118">
        <f t="shared" si="24"/>
        <v>0.33814955497371108</v>
      </c>
      <c r="R118">
        <f t="shared" si="25"/>
        <v>24.485381567483742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0.75545103314999551</v>
      </c>
      <c r="X118">
        <f t="shared" si="27"/>
        <v>0.18100868354241584</v>
      </c>
      <c r="Y118">
        <f t="shared" si="28"/>
        <v>0.59682314081976529</v>
      </c>
      <c r="Z118">
        <f t="shared" si="29"/>
        <v>-0.93984163993735592</v>
      </c>
      <c r="AA118">
        <f t="shared" si="30"/>
        <v>0.33814955497371108</v>
      </c>
      <c r="AB118">
        <f t="shared" si="31"/>
        <v>1.028614317892675</v>
      </c>
      <c r="AC118">
        <f t="shared" si="32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156.5</v>
      </c>
      <c r="I119">
        <v>117950.6666667</v>
      </c>
      <c r="J119">
        <v>193615.66666670001</v>
      </c>
      <c r="K119">
        <f t="shared" si="17"/>
        <v>118.49177912474246</v>
      </c>
      <c r="M119">
        <f t="shared" si="18"/>
        <v>343.63770841019812</v>
      </c>
      <c r="N119">
        <f t="shared" si="19"/>
        <v>178.17590243622058</v>
      </c>
      <c r="O119">
        <f t="shared" si="20"/>
        <v>841.39078306496276</v>
      </c>
      <c r="P119">
        <f t="shared" si="21"/>
        <v>464.84202094851418</v>
      </c>
      <c r="Q119">
        <f t="shared" si="24"/>
        <v>0.66168095080230838</v>
      </c>
      <c r="R119">
        <f t="shared" si="25"/>
        <v>24.980525856800192</v>
      </c>
      <c r="S119">
        <f t="shared" si="22"/>
        <v>0.75902175000000005</v>
      </c>
      <c r="T119">
        <f t="shared" si="23"/>
        <v>1.1222687005496659</v>
      </c>
      <c r="V119">
        <f t="shared" si="33"/>
        <v>114</v>
      </c>
      <c r="W119">
        <f t="shared" si="26"/>
        <v>1.3477449525959742</v>
      </c>
      <c r="X119">
        <f t="shared" si="27"/>
        <v>1.8400316244951682</v>
      </c>
      <c r="Y119">
        <f t="shared" si="28"/>
        <v>1.0909874478840038</v>
      </c>
      <c r="Z119">
        <f t="shared" si="29"/>
        <v>-0.89127855308282733</v>
      </c>
      <c r="AA119">
        <f t="shared" si="30"/>
        <v>0.66168095080230838</v>
      </c>
      <c r="AB119">
        <f t="shared" si="31"/>
        <v>0.49514428931644971</v>
      </c>
      <c r="AC119">
        <f t="shared" si="32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98.611776000000006</v>
      </c>
      <c r="H120">
        <v>157.4</v>
      </c>
      <c r="I120">
        <v>118394</v>
      </c>
      <c r="J120">
        <v>194106</v>
      </c>
      <c r="K120">
        <f t="shared" si="17"/>
        <v>118.93714630148308</v>
      </c>
      <c r="M120">
        <f t="shared" si="18"/>
        <v>343.61246650323295</v>
      </c>
      <c r="N120">
        <f t="shared" si="19"/>
        <v>179.6884591915865</v>
      </c>
      <c r="O120">
        <f t="shared" si="20"/>
        <v>841.42593463139121</v>
      </c>
      <c r="P120">
        <f t="shared" si="21"/>
        <v>464.67341026219168</v>
      </c>
      <c r="Q120">
        <f t="shared" si="24"/>
        <v>0.78567129390501</v>
      </c>
      <c r="R120">
        <f t="shared" si="25"/>
        <v>24.76828716320469</v>
      </c>
      <c r="S120">
        <f t="shared" si="22"/>
        <v>0.76008332499999998</v>
      </c>
      <c r="T120">
        <f t="shared" si="23"/>
        <v>1.1251108556411029</v>
      </c>
      <c r="V120">
        <f t="shared" si="33"/>
        <v>115</v>
      </c>
      <c r="W120">
        <f t="shared" si="26"/>
        <v>-2.5241906965163707E-2</v>
      </c>
      <c r="X120">
        <f t="shared" si="27"/>
        <v>1.5125567553659209</v>
      </c>
      <c r="Y120">
        <f t="shared" si="28"/>
        <v>3.5151566428453407E-2</v>
      </c>
      <c r="Z120">
        <f t="shared" si="29"/>
        <v>-1.0598892394053223</v>
      </c>
      <c r="AA120">
        <f t="shared" si="30"/>
        <v>0.78567129390501</v>
      </c>
      <c r="AB120">
        <f t="shared" si="31"/>
        <v>-0.21223869359550207</v>
      </c>
      <c r="AC120">
        <f t="shared" si="32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158.30000000000001</v>
      </c>
      <c r="I121">
        <v>118984</v>
      </c>
      <c r="J121">
        <v>194555.33333329999</v>
      </c>
      <c r="K121">
        <f t="shared" si="17"/>
        <v>119.52985299538543</v>
      </c>
      <c r="M121">
        <f t="shared" si="18"/>
        <v>344.17113186858302</v>
      </c>
      <c r="N121">
        <f t="shared" si="19"/>
        <v>181.09307074487572</v>
      </c>
      <c r="O121">
        <f t="shared" si="20"/>
        <v>841.78603017880494</v>
      </c>
      <c r="P121">
        <f t="shared" si="21"/>
        <v>465.42355003304488</v>
      </c>
      <c r="Q121">
        <f t="shared" si="24"/>
        <v>0.42976783873847624</v>
      </c>
      <c r="R121">
        <f t="shared" si="25"/>
        <v>24.908682414832562</v>
      </c>
      <c r="S121">
        <f t="shared" si="22"/>
        <v>0.75</v>
      </c>
      <c r="T121">
        <f t="shared" si="23"/>
        <v>1.1277153594230429</v>
      </c>
      <c r="V121">
        <f t="shared" si="33"/>
        <v>116</v>
      </c>
      <c r="W121">
        <f t="shared" si="26"/>
        <v>0.55866536535006617</v>
      </c>
      <c r="X121">
        <f t="shared" si="27"/>
        <v>1.4046115532892145</v>
      </c>
      <c r="Y121">
        <f t="shared" si="28"/>
        <v>0.36009554741372085</v>
      </c>
      <c r="Z121">
        <f t="shared" si="29"/>
        <v>-0.30974946855212693</v>
      </c>
      <c r="AA121">
        <f t="shared" si="30"/>
        <v>0.42976783873847624</v>
      </c>
      <c r="AB121">
        <f t="shared" si="31"/>
        <v>0.14039525162787214</v>
      </c>
      <c r="AC121">
        <f t="shared" si="32"/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159.4</v>
      </c>
      <c r="I122">
        <v>119543.3333333</v>
      </c>
      <c r="J122">
        <v>195068</v>
      </c>
      <c r="K122">
        <f t="shared" si="17"/>
        <v>120.09175233567294</v>
      </c>
      <c r="M122">
        <f t="shared" si="18"/>
        <v>344.86706989886898</v>
      </c>
      <c r="N122">
        <f t="shared" si="19"/>
        <v>182.55754660595315</v>
      </c>
      <c r="O122">
        <f t="shared" si="20"/>
        <v>842.18662368423929</v>
      </c>
      <c r="P122">
        <f t="shared" si="21"/>
        <v>465.6293794736082</v>
      </c>
      <c r="Q122">
        <f t="shared" si="24"/>
        <v>0.27312849927719307</v>
      </c>
      <c r="R122">
        <f t="shared" si="25"/>
        <v>25.328033862470189</v>
      </c>
      <c r="S122">
        <f t="shared" si="22"/>
        <v>0.76491847499999999</v>
      </c>
      <c r="T122">
        <f t="shared" si="23"/>
        <v>1.1306869668541861</v>
      </c>
      <c r="V122">
        <f t="shared" si="33"/>
        <v>117</v>
      </c>
      <c r="W122">
        <f t="shared" si="26"/>
        <v>0.69593803028595858</v>
      </c>
      <c r="X122">
        <f t="shared" si="27"/>
        <v>1.4644758610774318</v>
      </c>
      <c r="Y122">
        <f t="shared" si="28"/>
        <v>0.40059350543435812</v>
      </c>
      <c r="Z122">
        <f t="shared" si="29"/>
        <v>-0.1039200279888064</v>
      </c>
      <c r="AA122">
        <f t="shared" si="30"/>
        <v>0.27312849927719307</v>
      </c>
      <c r="AB122">
        <f t="shared" si="31"/>
        <v>0.41935144763762722</v>
      </c>
      <c r="AC122">
        <f t="shared" si="32"/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160.4</v>
      </c>
      <c r="I123">
        <v>120311.3333333</v>
      </c>
      <c r="J123">
        <v>195621</v>
      </c>
      <c r="K123">
        <f t="shared" si="17"/>
        <v>120.86327562536279</v>
      </c>
      <c r="M123">
        <f t="shared" si="18"/>
        <v>345.79146597984419</v>
      </c>
      <c r="N123">
        <f t="shared" si="19"/>
        <v>187.01438374715642</v>
      </c>
      <c r="O123">
        <f t="shared" si="20"/>
        <v>843.42131843444861</v>
      </c>
      <c r="P123">
        <f t="shared" si="21"/>
        <v>466.08325136864215</v>
      </c>
      <c r="Q123">
        <f t="shared" si="24"/>
        <v>0.33468292628976454</v>
      </c>
      <c r="R123">
        <f t="shared" si="25"/>
        <v>25.618743843810378</v>
      </c>
      <c r="S123">
        <f t="shared" si="22"/>
        <v>0.74741847500000003</v>
      </c>
      <c r="T123">
        <f t="shared" si="23"/>
        <v>1.1338923613456988</v>
      </c>
      <c r="V123">
        <f t="shared" si="33"/>
        <v>118</v>
      </c>
      <c r="W123">
        <f t="shared" si="26"/>
        <v>0.92439608097521386</v>
      </c>
      <c r="X123">
        <f t="shared" si="27"/>
        <v>4.4568371412032661</v>
      </c>
      <c r="Y123">
        <f t="shared" si="28"/>
        <v>1.2346947502093144</v>
      </c>
      <c r="Z123">
        <f t="shared" si="29"/>
        <v>0.34995186704514936</v>
      </c>
      <c r="AA123">
        <f t="shared" si="30"/>
        <v>0.33468292628976454</v>
      </c>
      <c r="AB123">
        <f t="shared" si="31"/>
        <v>0.29070998134018922</v>
      </c>
      <c r="AC123">
        <f t="shared" si="32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99.281953099999996</v>
      </c>
      <c r="H124">
        <v>162.80000000000001</v>
      </c>
      <c r="I124">
        <v>122088.6666667</v>
      </c>
      <c r="J124">
        <v>196085.33333329999</v>
      </c>
      <c r="K124">
        <f t="shared" si="17"/>
        <v>122.64876268299321</v>
      </c>
      <c r="M124">
        <f t="shared" si="18"/>
        <v>346.34942507049414</v>
      </c>
      <c r="N124">
        <f t="shared" si="19"/>
        <v>189.24498074778703</v>
      </c>
      <c r="O124">
        <f t="shared" si="20"/>
        <v>844.00683031600124</v>
      </c>
      <c r="P124">
        <f t="shared" si="21"/>
        <v>467.40912036339506</v>
      </c>
      <c r="Q124">
        <f t="shared" si="24"/>
        <v>0.65757486666407905</v>
      </c>
      <c r="R124">
        <f t="shared" si="25"/>
        <v>26.446344790748881</v>
      </c>
      <c r="S124">
        <f t="shared" si="22"/>
        <v>0.803027775</v>
      </c>
      <c r="T124">
        <f t="shared" si="23"/>
        <v>1.1365838107286743</v>
      </c>
      <c r="V124">
        <f t="shared" si="33"/>
        <v>119</v>
      </c>
      <c r="W124">
        <f t="shared" si="26"/>
        <v>0.55795909064994476</v>
      </c>
      <c r="X124">
        <f t="shared" si="27"/>
        <v>2.2305970006306097</v>
      </c>
      <c r="Y124">
        <f t="shared" si="28"/>
        <v>0.58551188155263389</v>
      </c>
      <c r="Z124">
        <f t="shared" si="29"/>
        <v>1.6758208617980586</v>
      </c>
      <c r="AA124">
        <f t="shared" si="30"/>
        <v>0.65757486666407905</v>
      </c>
      <c r="AB124">
        <f t="shared" si="31"/>
        <v>0.82760094693850306</v>
      </c>
      <c r="AC124">
        <f t="shared" si="32"/>
        <v>0.803027775</v>
      </c>
    </row>
    <row r="125" spans="1:29">
      <c r="A125">
        <v>1994.2</v>
      </c>
      <c r="B125">
        <v>5310.2</v>
      </c>
      <c r="C125">
        <v>125.8992128</v>
      </c>
      <c r="D125">
        <v>967.5</v>
      </c>
      <c r="E125">
        <v>4587.3</v>
      </c>
      <c r="F125">
        <v>3.9407692000000001</v>
      </c>
      <c r="G125">
        <v>99.664911399999994</v>
      </c>
      <c r="H125">
        <v>163.1</v>
      </c>
      <c r="I125">
        <v>122546.6666667</v>
      </c>
      <c r="J125">
        <v>196522</v>
      </c>
      <c r="K125">
        <f t="shared" si="17"/>
        <v>123.10886381148012</v>
      </c>
      <c r="M125">
        <f t="shared" si="18"/>
        <v>346.53136543518377</v>
      </c>
      <c r="N125">
        <f t="shared" si="19"/>
        <v>190.89821845735594</v>
      </c>
      <c r="O125">
        <f t="shared" si="20"/>
        <v>844.71332264290731</v>
      </c>
      <c r="P125">
        <f t="shared" si="21"/>
        <v>467.94609708926475</v>
      </c>
      <c r="Q125">
        <f t="shared" si="24"/>
        <v>0.74226827883890234</v>
      </c>
      <c r="R125">
        <f t="shared" si="25"/>
        <v>25.888182117762792</v>
      </c>
      <c r="S125">
        <f t="shared" si="22"/>
        <v>0.98519230000000002</v>
      </c>
      <c r="T125">
        <f t="shared" si="23"/>
        <v>1.1391148937812372</v>
      </c>
      <c r="V125">
        <f t="shared" si="33"/>
        <v>120</v>
      </c>
      <c r="W125">
        <f t="shared" si="26"/>
        <v>0.18194036468963759</v>
      </c>
      <c r="X125">
        <f t="shared" si="27"/>
        <v>1.6532377095689128</v>
      </c>
      <c r="Y125">
        <f t="shared" si="28"/>
        <v>0.70649232690607278</v>
      </c>
      <c r="Z125">
        <f t="shared" si="29"/>
        <v>2.212797587667751</v>
      </c>
      <c r="AA125">
        <f t="shared" si="30"/>
        <v>0.74226827883890234</v>
      </c>
      <c r="AB125">
        <f t="shared" si="31"/>
        <v>-0.55816267298608935</v>
      </c>
      <c r="AC125">
        <f t="shared" si="32"/>
        <v>0.98519230000000002</v>
      </c>
    </row>
    <row r="137" spans="16:16">
      <c r="P137">
        <f>AVERAGE(P4:P133)</f>
        <v>465.733299501597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7" workbookViewId="0">
      <selection activeCell="B7" sqref="B7:J128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25.450574899999999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25.788781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26.106718399999998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26.2478315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26.366964599999999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26.500143399999999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26.802798899999999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27.120687400000001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27.609638100000002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28.095334099999999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28.577468100000001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28.900329500000002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29.374368499999999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29.843958400000002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30.153333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30.613046900000001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31.533354899999999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31.9893742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32.447432800000001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33.218127799999998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33.680705400000001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34.144672800000002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34.7653356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35.387618799999998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36.166848600000002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36.638743400000003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37.4244828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37.747889000000001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38.541045699999998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39.169097999999998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39.786610799999998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40.082058400000001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40.986993699999999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41.588309700000003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42.042059000000002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42.9693234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44.215593900000002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44.843290000000003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45.783426800000001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46.725889299999999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47.826122699999999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49.230688000000001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50.6282408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51.862588899999999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53.398712500000002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54.470072399999999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55.387509799999997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56.306393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57.692114199999999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58.928906900000001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60.327535300000001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61.423417499999999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62.527233899999999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63.775669600000001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65.012601900000007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66.236997200000005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68.068128400000006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69.282179799999994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70.654959000000005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72.341673499999999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74.187681400000002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75.723169400000003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77.412761500000002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79.411155399999998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81.563401799999994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83.862879699999993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85.999362399999995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88.126821199999995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90.244508800000006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92.077323199999995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94.091438999999994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95.516796799999995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97.591718900000004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99.318873100000005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101.00407199999999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102.02557710000001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102.8458753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103.6937969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104.2622791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105.169631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106.57101830000001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107.7754731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108.9352068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109.8938103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110.8036766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111.8987765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113.3338566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115.1104954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116.4644096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117.65296789999999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118.9819478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120.45047630000001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120.98699790000001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121.8186178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122.48611099999999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124.6679784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125.3105233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127.12738539999999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128.59912660000001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129.73076900000001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130.21689799999999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130.9114768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132.27451970000001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134.14976440000001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136.07106429999999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138.48162930000001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140.3089889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141.8624897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143.4506331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145.48652630000001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147.20131810000001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148.59399590000001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98.898994700000003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156.5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98.611776000000006</v>
      </c>
      <c r="H123">
        <v>157.4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158.30000000000001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159.4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160.4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99.281953099999996</v>
      </c>
      <c r="H127">
        <v>162.80000000000001</v>
      </c>
      <c r="I127">
        <v>122088.6666667</v>
      </c>
      <c r="J127">
        <v>196085.33333329999</v>
      </c>
    </row>
    <row r="128" spans="1:10">
      <c r="A128">
        <v>1994.2</v>
      </c>
      <c r="B128">
        <v>5310.2</v>
      </c>
      <c r="C128">
        <v>125.8992128</v>
      </c>
      <c r="D128">
        <v>967.5</v>
      </c>
      <c r="E128">
        <v>4587.3</v>
      </c>
      <c r="F128">
        <v>3.9407692000000001</v>
      </c>
      <c r="G128">
        <v>99.664911399999994</v>
      </c>
      <c r="H128">
        <v>163.1</v>
      </c>
      <c r="I128">
        <v>122546.6666667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>
        <v>99.377692699999997</v>
      </c>
      <c r="H129" t="s">
        <v>8</v>
      </c>
      <c r="I129">
        <v>122809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2010-08-24T23:14:55Z</dcterms:modified>
</cp:coreProperties>
</file>