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4"/>
  <c r="V119" l="1"/>
  <c r="V120"/>
  <c r="V121" s="1"/>
  <c r="V122" s="1"/>
  <c r="V123" s="1"/>
  <c r="V124" s="1"/>
  <c r="V125" s="1"/>
  <c r="V126" s="1"/>
  <c r="V127" s="1"/>
  <c r="V128" s="1"/>
  <c r="Q119"/>
  <c r="AA119" s="1"/>
  <c r="R119"/>
  <c r="S119"/>
  <c r="AC119" s="1"/>
  <c r="O119"/>
  <c r="Q120"/>
  <c r="AA120" s="1"/>
  <c r="R120"/>
  <c r="AB120" s="1"/>
  <c r="S120"/>
  <c r="AC120" s="1"/>
  <c r="N120"/>
  <c r="Q121"/>
  <c r="AA121" s="1"/>
  <c r="R121"/>
  <c r="AB121" s="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N123"/>
  <c r="X123" s="1"/>
  <c r="Q124"/>
  <c r="AA124" s="1"/>
  <c r="R124"/>
  <c r="AB124" s="1"/>
  <c r="S124"/>
  <c r="AC124" s="1"/>
  <c r="N124"/>
  <c r="X124" s="1"/>
  <c r="Q125"/>
  <c r="AA125" s="1"/>
  <c r="R125"/>
  <c r="AB125" s="1"/>
  <c r="S125"/>
  <c r="AC125" s="1"/>
  <c r="O125"/>
  <c r="Q126"/>
  <c r="AA126" s="1"/>
  <c r="R126"/>
  <c r="AB126" s="1"/>
  <c r="S126"/>
  <c r="AC126" s="1"/>
  <c r="N126"/>
  <c r="Q127"/>
  <c r="AA127" s="1"/>
  <c r="R127"/>
  <c r="AB127" s="1"/>
  <c r="S127"/>
  <c r="AC127" s="1"/>
  <c r="O127"/>
  <c r="Q128"/>
  <c r="AA128" s="1"/>
  <c r="R128"/>
  <c r="AB128" s="1"/>
  <c r="S128"/>
  <c r="AC128" s="1"/>
  <c r="N128"/>
  <c r="M120"/>
  <c r="M122"/>
  <c r="M124"/>
  <c r="M126"/>
  <c r="Q118"/>
  <c r="AA118" s="1"/>
  <c r="R118"/>
  <c r="S118"/>
  <c r="AC118" s="1"/>
  <c r="N118"/>
  <c r="V118"/>
  <c r="P128" l="1"/>
  <c r="M128"/>
  <c r="M127"/>
  <c r="W127" s="1"/>
  <c r="M125"/>
  <c r="W125" s="1"/>
  <c r="M123"/>
  <c r="W123" s="1"/>
  <c r="M121"/>
  <c r="W121" s="1"/>
  <c r="M119"/>
  <c r="W128"/>
  <c r="W124"/>
  <c r="W120"/>
  <c r="AB119"/>
  <c r="O123"/>
  <c r="O126"/>
  <c r="Y126" s="1"/>
  <c r="O128"/>
  <c r="Y128" s="1"/>
  <c r="P127"/>
  <c r="N127"/>
  <c r="X127" s="1"/>
  <c r="P125"/>
  <c r="N125"/>
  <c r="X125" s="1"/>
  <c r="O124"/>
  <c r="P123"/>
  <c r="O122"/>
  <c r="Y122" s="1"/>
  <c r="P121"/>
  <c r="N121"/>
  <c r="X121" s="1"/>
  <c r="O120"/>
  <c r="Y120" s="1"/>
  <c r="P119"/>
  <c r="N119"/>
  <c r="X119" s="1"/>
  <c r="P126"/>
  <c r="P124"/>
  <c r="P122"/>
  <c r="P120"/>
  <c r="O118"/>
  <c r="Y119" s="1"/>
  <c r="M118"/>
  <c r="W119" s="1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Y124" l="1"/>
  <c r="W122"/>
  <c r="W126"/>
  <c r="Y127"/>
  <c r="Y121"/>
  <c r="X126"/>
  <c r="X128"/>
  <c r="Y123"/>
  <c r="X120"/>
  <c r="Y125"/>
  <c r="X122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117"/>
  <c r="AB118"/>
  <c r="AB35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X52" s="1"/>
  <c r="O50"/>
  <c r="Y50" s="1"/>
  <c r="N50"/>
  <c r="O48"/>
  <c r="Y48" s="1"/>
  <c r="N48"/>
  <c r="X48" s="1"/>
  <c r="O46"/>
  <c r="Y46" s="1"/>
  <c r="N46"/>
  <c r="O44"/>
  <c r="Y44" s="1"/>
  <c r="N44"/>
  <c r="X44" s="1"/>
  <c r="O42"/>
  <c r="Y42" s="1"/>
  <c r="N42"/>
  <c r="O40"/>
  <c r="Y40" s="1"/>
  <c r="N40"/>
  <c r="X40" s="1"/>
  <c r="O38"/>
  <c r="Y38" s="1"/>
  <c r="N38"/>
  <c r="O36"/>
  <c r="Y36" s="1"/>
  <c r="N36"/>
  <c r="X36" s="1"/>
  <c r="O34"/>
  <c r="Y34" s="1"/>
  <c r="N34"/>
  <c r="O32"/>
  <c r="Y32" s="1"/>
  <c r="N32"/>
  <c r="X32" s="1"/>
  <c r="O30"/>
  <c r="Y30" s="1"/>
  <c r="N30"/>
  <c r="O28"/>
  <c r="Y28" s="1"/>
  <c r="N28"/>
  <c r="X28" s="1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6" s="1"/>
  <c r="N114"/>
  <c r="N112"/>
  <c r="X112" s="1"/>
  <c r="N110"/>
  <c r="N108"/>
  <c r="X108" s="1"/>
  <c r="N106"/>
  <c r="N104"/>
  <c r="X104" s="1"/>
  <c r="N102"/>
  <c r="N100"/>
  <c r="X100" s="1"/>
  <c r="N98"/>
  <c r="N96"/>
  <c r="X96" s="1"/>
  <c r="N94"/>
  <c r="N92"/>
  <c r="X92" s="1"/>
  <c r="N90"/>
  <c r="N88"/>
  <c r="X88" s="1"/>
  <c r="N86"/>
  <c r="N84"/>
  <c r="X84" s="1"/>
  <c r="N82"/>
  <c r="N80"/>
  <c r="X80" s="1"/>
  <c r="N78"/>
  <c r="N76"/>
  <c r="X76" s="1"/>
  <c r="N74"/>
  <c r="N72"/>
  <c r="X72" s="1"/>
  <c r="N70"/>
  <c r="N68"/>
  <c r="X68" s="1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25" l="1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7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8" l="1"/>
  <c r="Z126"/>
  <c r="Z125"/>
  <c r="Z120"/>
  <c r="Z121"/>
  <c r="Z122"/>
  <c r="Z119"/>
  <c r="Z127"/>
  <c r="Z124"/>
  <c r="Z123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8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<sst xmlns="http://schemas.openxmlformats.org/spreadsheetml/2006/main" count="293" uniqueCount="33">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</sst>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7"/>
  <sheetViews>
    <sheetView tabSelected="1" topLeftCell="I1" workbookViewId="0">
      <selection activeCell="T4" sqref="T4:T128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>P6-P$137</f>
        <v>1.5063794342206052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9">M7-M6</f>
        <v>-0.41643753529791638</v>
      </c>
      <c r="X7">
        <f t="shared" ref="X7:X70" si="10">N7-N6</f>
        <v>0.82231384091366522</v>
      </c>
      <c r="Y7">
        <f t="shared" ref="Y7:Y70" si="11">O7-O6</f>
        <v>-0.16010593754913316</v>
      </c>
      <c r="Z7">
        <f t="shared" ref="Z7:Z70" si="12">P7-P$137</f>
        <v>1.8285066072534732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9"/>
        <v>1.0007889913364352</v>
      </c>
      <c r="X8">
        <f t="shared" si="10"/>
        <v>2.9569896158010351</v>
      </c>
      <c r="Y8">
        <f t="shared" si="11"/>
        <v>1.5131583783788756</v>
      </c>
      <c r="Z8">
        <f t="shared" si="12"/>
        <v>2.3503769575620481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9"/>
        <v>0.78866025693713482</v>
      </c>
      <c r="X9">
        <f t="shared" si="10"/>
        <v>2.1295094029113386</v>
      </c>
      <c r="Y9">
        <f t="shared" si="11"/>
        <v>0.94259953035816579</v>
      </c>
      <c r="Z9">
        <f t="shared" si="12"/>
        <v>2.6937082306455409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9"/>
        <v>1.1358371325803773</v>
      </c>
      <c r="X10">
        <f t="shared" si="10"/>
        <v>1.8334612213311914</v>
      </c>
      <c r="Y10">
        <f t="shared" si="11"/>
        <v>1.4007042702562558</v>
      </c>
      <c r="Z10">
        <f t="shared" si="12"/>
        <v>2.5942157587420525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9"/>
        <v>1.9736599284419754</v>
      </c>
      <c r="X11">
        <f t="shared" si="10"/>
        <v>2.2791611177278241</v>
      </c>
      <c r="Y11">
        <f t="shared" si="11"/>
        <v>1.9842841752004006</v>
      </c>
      <c r="Z11">
        <f t="shared" si="12"/>
        <v>3.2440276645421022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9"/>
        <v>0.9813242510059581</v>
      </c>
      <c r="X12">
        <f t="shared" si="10"/>
        <v>1.8992672983496277</v>
      </c>
      <c r="Y12">
        <f t="shared" si="11"/>
        <v>1.7935173898325729</v>
      </c>
      <c r="Z12">
        <f t="shared" si="12"/>
        <v>3.6284433215198533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9"/>
        <v>-0.2497618824918959</v>
      </c>
      <c r="X13">
        <f t="shared" si="10"/>
        <v>-0.96265950062442585</v>
      </c>
      <c r="Y13">
        <f t="shared" si="11"/>
        <v>-0.10286021060846906</v>
      </c>
      <c r="Z13">
        <f t="shared" si="12"/>
        <v>3.499284319008666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9"/>
        <v>0.8875854914407455</v>
      </c>
      <c r="X14">
        <f t="shared" si="10"/>
        <v>-1.2146423636946793</v>
      </c>
      <c r="Y14">
        <f t="shared" si="11"/>
        <v>0.6599669236175032</v>
      </c>
      <c r="Z14">
        <f t="shared" si="12"/>
        <v>3.7197222636775678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9"/>
        <v>-0.294438306327379</v>
      </c>
      <c r="X15">
        <f t="shared" si="10"/>
        <v>-3.4218485717959197</v>
      </c>
      <c r="Y15">
        <f t="shared" si="11"/>
        <v>0.24835618804456772</v>
      </c>
      <c r="Z15">
        <f t="shared" si="12"/>
        <v>3.849960232751755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9"/>
        <v>0.1308710628139238</v>
      </c>
      <c r="X16">
        <f t="shared" si="10"/>
        <v>-2.7940151837012763</v>
      </c>
      <c r="Y16">
        <f t="shared" si="11"/>
        <v>0.29927911816650976</v>
      </c>
      <c r="Z16">
        <f t="shared" si="12"/>
        <v>2.7075007181314277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9"/>
        <v>1.2023935977508131</v>
      </c>
      <c r="X17">
        <f t="shared" si="10"/>
        <v>2.3657954203622182</v>
      </c>
      <c r="Y17">
        <f t="shared" si="11"/>
        <v>6.9242837253113976E-2</v>
      </c>
      <c r="Z17">
        <f t="shared" si="12"/>
        <v>2.3901142163221607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9"/>
        <v>3.9637947649168837E-2</v>
      </c>
      <c r="X18">
        <f t="shared" si="10"/>
        <v>0.2099507113416621</v>
      </c>
      <c r="Y18">
        <f t="shared" si="11"/>
        <v>0.64440557460181935</v>
      </c>
      <c r="Z18">
        <f t="shared" si="12"/>
        <v>2.856241603955084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9"/>
        <v>-0.21499933967396601</v>
      </c>
      <c r="X19">
        <f t="shared" si="10"/>
        <v>2.6438681185487951</v>
      </c>
      <c r="Y19">
        <f t="shared" si="11"/>
        <v>0.12270245165177585</v>
      </c>
      <c r="Z19">
        <f t="shared" si="12"/>
        <v>2.9854253753237572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9"/>
        <v>1.4934549299658215</v>
      </c>
      <c r="X20">
        <f t="shared" si="10"/>
        <v>1.4464974572211133</v>
      </c>
      <c r="Y20">
        <f t="shared" si="11"/>
        <v>0.96452426577138795</v>
      </c>
      <c r="Z20">
        <f t="shared" si="12"/>
        <v>2.0930555401453717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9"/>
        <v>1.002893708782949</v>
      </c>
      <c r="X21">
        <f t="shared" si="10"/>
        <v>-1.0976005171353336</v>
      </c>
      <c r="Y21">
        <f t="shared" si="11"/>
        <v>1.2760569719885098</v>
      </c>
      <c r="Z21">
        <f t="shared" si="12"/>
        <v>2.876288344331499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9"/>
        <v>1.2420641597499298</v>
      </c>
      <c r="X22">
        <f t="shared" si="10"/>
        <v>0.52799624942986156</v>
      </c>
      <c r="Y22">
        <f t="shared" si="11"/>
        <v>0.30160086739658709</v>
      </c>
      <c r="Z22">
        <f t="shared" si="12"/>
        <v>2.8432974726095495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9"/>
        <v>-0.32892546004762835</v>
      </c>
      <c r="X23">
        <f t="shared" si="10"/>
        <v>2.9287713696246556</v>
      </c>
      <c r="Y23">
        <f t="shared" si="11"/>
        <v>-0.30143432290401506</v>
      </c>
      <c r="Z23">
        <f t="shared" si="12"/>
        <v>2.3601179114228898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9"/>
        <v>0.45209312854541395</v>
      </c>
      <c r="X24">
        <f t="shared" si="10"/>
        <v>2.5876449736211953</v>
      </c>
      <c r="Y24">
        <f t="shared" si="11"/>
        <v>1.0613963074478079</v>
      </c>
      <c r="Z24">
        <f t="shared" si="12"/>
        <v>2.8700476245842879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9"/>
        <v>3.0046871176750756E-2</v>
      </c>
      <c r="X25">
        <f t="shared" si="10"/>
        <v>-0.29602354092253336</v>
      </c>
      <c r="Y25">
        <f t="shared" si="11"/>
        <v>-0.29533823995836883</v>
      </c>
      <c r="Z25">
        <f t="shared" si="12"/>
        <v>3.0299225820244828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9"/>
        <v>-0.26289448488211065</v>
      </c>
      <c r="X26">
        <f t="shared" si="10"/>
        <v>0.50131680148169266</v>
      </c>
      <c r="Y26">
        <f t="shared" si="11"/>
        <v>0.15276497305251269</v>
      </c>
      <c r="Z26">
        <f t="shared" si="12"/>
        <v>3.3057071878241686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9"/>
        <v>0.26473029461101305</v>
      </c>
      <c r="X27">
        <f t="shared" si="10"/>
        <v>-3.0665695594575482</v>
      </c>
      <c r="Y27">
        <f t="shared" si="11"/>
        <v>-0.80941207488888267</v>
      </c>
      <c r="Z27">
        <f t="shared" si="12"/>
        <v>3.0073488141035227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9"/>
        <v>-0.12148675475640403</v>
      </c>
      <c r="X28">
        <f t="shared" si="10"/>
        <v>-1.6751370908196179</v>
      </c>
      <c r="Y28">
        <f t="shared" si="11"/>
        <v>-0.7726718442887659</v>
      </c>
      <c r="Z28">
        <f t="shared" si="12"/>
        <v>2.2156513781916942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9"/>
        <v>-0.64983438922791947</v>
      </c>
      <c r="X29">
        <f t="shared" si="10"/>
        <v>-2.2377932344277838</v>
      </c>
      <c r="Y29">
        <f t="shared" si="11"/>
        <v>-0.82317208170150025</v>
      </c>
      <c r="Z29">
        <f t="shared" si="12"/>
        <v>0.96184371629334464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9"/>
        <v>0.7058416690513809</v>
      </c>
      <c r="X30">
        <f t="shared" si="10"/>
        <v>0.21340384459858797</v>
      </c>
      <c r="Y30">
        <f t="shared" si="11"/>
        <v>0.66524998413706271</v>
      </c>
      <c r="Z30">
        <f t="shared" si="12"/>
        <v>8.8585823468179115E-3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9"/>
        <v>-0.65202563844349015</v>
      </c>
      <c r="X31">
        <f t="shared" si="10"/>
        <v>-0.35028174385496413</v>
      </c>
      <c r="Y31">
        <f t="shared" si="11"/>
        <v>-1.3358431547732152</v>
      </c>
      <c r="Z31">
        <f t="shared" si="12"/>
        <v>-0.9009403564433569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9"/>
        <v>0.47325750116112886</v>
      </c>
      <c r="X32">
        <f t="shared" si="10"/>
        <v>1.6266254964874918</v>
      </c>
      <c r="Y32">
        <f t="shared" si="11"/>
        <v>1.7336643546398136</v>
      </c>
      <c r="Z32">
        <f t="shared" si="12"/>
        <v>-1.3642378977740464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9"/>
        <v>-8.9285697976322353E-2</v>
      </c>
      <c r="X33">
        <f t="shared" si="10"/>
        <v>3.3923923867890551</v>
      </c>
      <c r="Y33">
        <f t="shared" si="11"/>
        <v>-0.42306518804002735</v>
      </c>
      <c r="Z33">
        <f t="shared" si="12"/>
        <v>-1.6243914178928094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9"/>
        <v>-7.3523199945384476E-3</v>
      </c>
      <c r="X34">
        <f t="shared" si="10"/>
        <v>1.1935370141022474</v>
      </c>
      <c r="Y34">
        <f t="shared" si="11"/>
        <v>5.9924285456645521E-2</v>
      </c>
      <c r="Z34">
        <f t="shared" si="12"/>
        <v>-1.9359157981123758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9"/>
        <v>0.94700399290474024</v>
      </c>
      <c r="X35">
        <f t="shared" si="10"/>
        <v>2.2033164368302209</v>
      </c>
      <c r="Y35">
        <f t="shared" si="11"/>
        <v>-6.1573884202857698E-2</v>
      </c>
      <c r="Z35">
        <f t="shared" si="12"/>
        <v>-0.97082413963318004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9"/>
        <v>-0.17358014806097799</v>
      </c>
      <c r="X36">
        <f t="shared" si="10"/>
        <v>3.20177254890001</v>
      </c>
      <c r="Y36">
        <f t="shared" si="11"/>
        <v>0.86747280159306683</v>
      </c>
      <c r="Z36">
        <f t="shared" si="12"/>
        <v>-0.87870801523592945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9"/>
        <v>0.89214415221528043</v>
      </c>
      <c r="X37">
        <f t="shared" si="10"/>
        <v>0.87487027484732494</v>
      </c>
      <c r="Y37">
        <f t="shared" si="11"/>
        <v>1.1850993826334388</v>
      </c>
      <c r="Z37">
        <f t="shared" si="12"/>
        <v>-0.50255585443017026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9"/>
        <v>0.89006787918219743</v>
      </c>
      <c r="X38">
        <f t="shared" si="10"/>
        <v>0.65660506584279688</v>
      </c>
      <c r="Y38">
        <f t="shared" si="11"/>
        <v>0.63158613274902109</v>
      </c>
      <c r="Z38">
        <f t="shared" si="12"/>
        <v>-0.51269772064404151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9"/>
        <v>1.0635436018907853</v>
      </c>
      <c r="X39">
        <f t="shared" si="10"/>
        <v>4.0315835271708806</v>
      </c>
      <c r="Y39">
        <f t="shared" si="11"/>
        <v>1.0995804990933493</v>
      </c>
      <c r="Z39">
        <f t="shared" si="12"/>
        <v>-0.23352907989504956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9"/>
        <v>1.181738414045185</v>
      </c>
      <c r="X40">
        <f t="shared" si="10"/>
        <v>3.2936507985736228</v>
      </c>
      <c r="Y40">
        <f t="shared" si="11"/>
        <v>1.9057868755558047</v>
      </c>
      <c r="Z40">
        <f t="shared" si="12"/>
        <v>0.25832080333140084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9"/>
        <v>-0.57872871909540891</v>
      </c>
      <c r="X41">
        <f t="shared" si="10"/>
        <v>0.21053930655352815</v>
      </c>
      <c r="Y41">
        <f t="shared" si="11"/>
        <v>-7.7553229540285429E-2</v>
      </c>
      <c r="Z41">
        <f t="shared" si="12"/>
        <v>1.0557569816499495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9"/>
        <v>-0.2103193558139651</v>
      </c>
      <c r="X42">
        <f t="shared" si="10"/>
        <v>-0.62738883776327725</v>
      </c>
      <c r="Y42">
        <f t="shared" si="11"/>
        <v>-0.61679615724642645</v>
      </c>
      <c r="Z42">
        <f t="shared" si="12"/>
        <v>0.89620155469827978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9"/>
        <v>-1.0820366799924841</v>
      </c>
      <c r="X43">
        <f t="shared" si="10"/>
        <v>-2.6762223374009295</v>
      </c>
      <c r="Y43">
        <f t="shared" si="11"/>
        <v>0.25117627435804479</v>
      </c>
      <c r="Z43">
        <f t="shared" si="12"/>
        <v>1.2656191318395713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9"/>
        <v>-2.2114292241099065E-2</v>
      </c>
      <c r="X44">
        <f t="shared" si="10"/>
        <v>-2.5901270208720462</v>
      </c>
      <c r="Y44">
        <f t="shared" si="11"/>
        <v>-1.4189522175275897</v>
      </c>
      <c r="Z44">
        <f t="shared" si="12"/>
        <v>0.93881230945993366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9"/>
        <v>0.51076834814847416</v>
      </c>
      <c r="X45">
        <f t="shared" si="10"/>
        <v>-1.1896503559611631</v>
      </c>
      <c r="Y45">
        <f t="shared" si="11"/>
        <v>-0.25755198181150263</v>
      </c>
      <c r="Z45">
        <f t="shared" si="12"/>
        <v>0.11853155021356088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9"/>
        <v>-0.50372322352046695</v>
      </c>
      <c r="X46">
        <f t="shared" si="10"/>
        <v>-1.4608513398955836</v>
      </c>
      <c r="Y46">
        <f t="shared" si="11"/>
        <v>-1.3765074683647072</v>
      </c>
      <c r="Z46">
        <f t="shared" si="12"/>
        <v>-9.981608176701684E-2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9"/>
        <v>-2.124706473033882</v>
      </c>
      <c r="X47">
        <f t="shared" si="10"/>
        <v>-5.0128380569335889</v>
      </c>
      <c r="Y47">
        <f t="shared" si="11"/>
        <v>-0.89326852229510223</v>
      </c>
      <c r="Z47">
        <f t="shared" si="12"/>
        <v>-2.081053562218699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9"/>
        <v>-0.78134507435925116</v>
      </c>
      <c r="X48">
        <f t="shared" si="10"/>
        <v>-6.4587836846054927</v>
      </c>
      <c r="Y48">
        <f t="shared" si="11"/>
        <v>-2.7538728651492193</v>
      </c>
      <c r="Z48">
        <f t="shared" si="12"/>
        <v>-4.8294455483023739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9"/>
        <v>1.1220177026464739</v>
      </c>
      <c r="X49">
        <f t="shared" si="10"/>
        <v>-0.94784542360719115</v>
      </c>
      <c r="Y49">
        <f t="shared" si="11"/>
        <v>0.67465779420854233</v>
      </c>
      <c r="Z49">
        <f t="shared" si="12"/>
        <v>-5.3315621348991158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9"/>
        <v>0.64058974346687592</v>
      </c>
      <c r="X50">
        <f t="shared" si="10"/>
        <v>1.0370368064357081</v>
      </c>
      <c r="Y50">
        <f t="shared" si="11"/>
        <v>1.2788251578159588</v>
      </c>
      <c r="Z50">
        <f t="shared" si="12"/>
        <v>-4.4076917094133137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9"/>
        <v>0.49646808750185301</v>
      </c>
      <c r="X51">
        <f t="shared" si="10"/>
        <v>1.2648544690161714</v>
      </c>
      <c r="Y51">
        <f t="shared" si="11"/>
        <v>0.81038169406053839</v>
      </c>
      <c r="Z51">
        <f t="shared" si="12"/>
        <v>-4.2046164093591187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9"/>
        <v>1.4021045908087331</v>
      </c>
      <c r="X52">
        <f t="shared" si="10"/>
        <v>3.2929260764020967</v>
      </c>
      <c r="Y52">
        <f t="shared" si="11"/>
        <v>1.4536526679077042</v>
      </c>
      <c r="Z52">
        <f t="shared" si="12"/>
        <v>-3.3172112468839714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9"/>
        <v>3.8379635121771116E-2</v>
      </c>
      <c r="X53">
        <f t="shared" si="10"/>
        <v>1.6611178722610589</v>
      </c>
      <c r="Y53">
        <f t="shared" si="11"/>
        <v>-7.7824922149375197E-2</v>
      </c>
      <c r="Z53">
        <f t="shared" si="12"/>
        <v>-2.923713977086777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9"/>
        <v>0.54822655870168546</v>
      </c>
      <c r="X54">
        <f t="shared" si="10"/>
        <v>0.36264898082575314</v>
      </c>
      <c r="Y54">
        <f t="shared" si="11"/>
        <v>-0.13260941944372462</v>
      </c>
      <c r="Z54">
        <f t="shared" si="12"/>
        <v>-2.9468565455752014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9"/>
        <v>0.84631680809019372</v>
      </c>
      <c r="X55">
        <f t="shared" si="10"/>
        <v>4.4592222141371849</v>
      </c>
      <c r="Y55">
        <f t="shared" si="11"/>
        <v>0.59541405471543385</v>
      </c>
      <c r="Z55">
        <f t="shared" si="12"/>
        <v>-3.2116913850555875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9"/>
        <v>1.2261790506398142</v>
      </c>
      <c r="X56">
        <f t="shared" si="10"/>
        <v>4.0920415376010624</v>
      </c>
      <c r="Y56">
        <f t="shared" si="11"/>
        <v>1.0187844387908171</v>
      </c>
      <c r="Z56">
        <f t="shared" si="12"/>
        <v>-2.8643772082571672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9"/>
        <v>-0.24710163275756258</v>
      </c>
      <c r="X57">
        <f t="shared" si="10"/>
        <v>4.9745362661835202</v>
      </c>
      <c r="Y57">
        <f t="shared" si="11"/>
        <v>1.2078091756542335</v>
      </c>
      <c r="Z57">
        <f t="shared" si="12"/>
        <v>-1.7171360729066123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9"/>
        <v>0.22614686155986874</v>
      </c>
      <c r="X58">
        <f t="shared" si="10"/>
        <v>1.2203118371845392</v>
      </c>
      <c r="Y58">
        <f t="shared" si="11"/>
        <v>0.90292553410495202</v>
      </c>
      <c r="Z58">
        <f t="shared" si="12"/>
        <v>-1.4860745635771195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9"/>
        <v>0.68502590619561943</v>
      </c>
      <c r="X59">
        <f t="shared" si="10"/>
        <v>1.7789127865625005</v>
      </c>
      <c r="Y59">
        <f t="shared" si="11"/>
        <v>-0.64640060801843902</v>
      </c>
      <c r="Z59">
        <f t="shared" si="12"/>
        <v>-0.7935818399067216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9"/>
        <v>0.35160279265312511</v>
      </c>
      <c r="X60">
        <f t="shared" si="10"/>
        <v>1.2057632066433825</v>
      </c>
      <c r="Y60">
        <f t="shared" si="11"/>
        <v>0.25833932793545955</v>
      </c>
      <c r="Z60">
        <f t="shared" si="12"/>
        <v>-0.99672689937244741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9"/>
        <v>1.2048730043305795</v>
      </c>
      <c r="X61">
        <f t="shared" si="10"/>
        <v>5.8420108254722436</v>
      </c>
      <c r="Y61">
        <f t="shared" si="11"/>
        <v>2.7247077606307357</v>
      </c>
      <c r="Z61">
        <f t="shared" si="12"/>
        <v>0.66336204331315685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9"/>
        <v>-0.1120058470062304</v>
      </c>
      <c r="X62">
        <f t="shared" si="10"/>
        <v>2.2589597165829503</v>
      </c>
      <c r="Y62">
        <f t="shared" si="11"/>
        <v>0.31167159568315128</v>
      </c>
      <c r="Z62">
        <f t="shared" si="12"/>
        <v>0.51216409411574659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9"/>
        <v>-6.463358268410957E-2</v>
      </c>
      <c r="X63">
        <f t="shared" si="10"/>
        <v>1.4237601121289174</v>
      </c>
      <c r="Y63">
        <f t="shared" si="11"/>
        <v>0.70431076749048316</v>
      </c>
      <c r="Z63">
        <f t="shared" si="12"/>
        <v>1.0802720472344163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9"/>
        <v>0.26946925197643168</v>
      </c>
      <c r="X64">
        <f t="shared" si="10"/>
        <v>0.57113248472151668</v>
      </c>
      <c r="Y64">
        <f t="shared" si="11"/>
        <v>-0.4164677855909531</v>
      </c>
      <c r="Z64">
        <f t="shared" si="12"/>
        <v>1.2242211870303663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9"/>
        <v>-0.32107507687578618</v>
      </c>
      <c r="X65">
        <f t="shared" si="10"/>
        <v>-0.77599977606939774</v>
      </c>
      <c r="Y65">
        <f t="shared" si="11"/>
        <v>-0.32855044425139113</v>
      </c>
      <c r="Z65">
        <f t="shared" si="12"/>
        <v>0.55001288476665877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9"/>
        <v>0.64982704942798364</v>
      </c>
      <c r="X66">
        <f t="shared" si="10"/>
        <v>1.5482641245028503</v>
      </c>
      <c r="Y66">
        <f t="shared" si="11"/>
        <v>0.15473900624112957</v>
      </c>
      <c r="Z66">
        <f t="shared" si="12"/>
        <v>1.0525188650988184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9"/>
        <v>0.28021709628615099</v>
      </c>
      <c r="X67">
        <f t="shared" si="10"/>
        <v>-1.5689521565732889</v>
      </c>
      <c r="Y67">
        <f t="shared" si="11"/>
        <v>-0.32992039109922189</v>
      </c>
      <c r="Z67">
        <f t="shared" si="12"/>
        <v>0.85609706464612145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9"/>
        <v>0.19329761454474692</v>
      </c>
      <c r="X68">
        <f t="shared" si="10"/>
        <v>-1.5958130777258646</v>
      </c>
      <c r="Y68">
        <f t="shared" si="11"/>
        <v>-1.4744960967618681E-3</v>
      </c>
      <c r="Z68">
        <f t="shared" si="12"/>
        <v>0.18747255041768085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28" si="17">I69/I$78*100</f>
        <v>99.407293306097642</v>
      </c>
      <c r="M69">
        <f t="shared" ref="M69:M128" si="18">LN((E69/C69)/T69)*100</f>
        <v>321.09845829388451</v>
      </c>
      <c r="N69">
        <f t="shared" ref="N69:N118" si="19">LN((D69/C69)/T69)*100</f>
        <v>188.73794183134009</v>
      </c>
      <c r="O69">
        <f t="shared" ref="O69:O118" si="20">LN(B69/T69)*100</f>
        <v>825.49034113095274</v>
      </c>
      <c r="P69">
        <f t="shared" ref="P69:P118" si="21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18" si="22">F69/4</f>
        <v>3.1669780250000001</v>
      </c>
      <c r="T69">
        <f t="shared" ref="T69:T128" si="23">J69/J$78</f>
        <v>0.9704037174074811</v>
      </c>
      <c r="V69">
        <f t="shared" si="16"/>
        <v>64</v>
      </c>
      <c r="W69">
        <f t="shared" si="9"/>
        <v>-2.5540196150755605</v>
      </c>
      <c r="X69">
        <f t="shared" si="10"/>
        <v>-10.060502479409905</v>
      </c>
      <c r="Y69">
        <f t="shared" si="11"/>
        <v>-2.9878713707878433</v>
      </c>
      <c r="Z69">
        <f t="shared" si="12"/>
        <v>-1.8733915987693308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7"/>
        <v>99.352710712285884</v>
      </c>
      <c r="M70">
        <f t="shared" si="18"/>
        <v>321.72385268465109</v>
      </c>
      <c r="N70">
        <f t="shared" si="19"/>
        <v>189.13317696938338</v>
      </c>
      <c r="O70">
        <f t="shared" si="20"/>
        <v>825.10017502298842</v>
      </c>
      <c r="P70">
        <f t="shared" si="21"/>
        <v>463.36307410649863</v>
      </c>
      <c r="Q70">
        <f t="shared" ref="Q70:Q118" si="24">LN(C70/C69)*100</f>
        <v>2.2716621385101594</v>
      </c>
      <c r="R70">
        <f t="shared" ref="R70:R118" si="25">LN(H70/C70)*100</f>
        <v>17.130299071300996</v>
      </c>
      <c r="S70">
        <f t="shared" si="22"/>
        <v>2.4563587</v>
      </c>
      <c r="T70">
        <f t="shared" si="23"/>
        <v>0.97443219692213068</v>
      </c>
      <c r="V70">
        <f t="shared" si="16"/>
        <v>65</v>
      </c>
      <c r="W70">
        <f t="shared" si="9"/>
        <v>0.62539439076658709</v>
      </c>
      <c r="X70">
        <f t="shared" si="10"/>
        <v>0.39523513804329014</v>
      </c>
      <c r="Y70">
        <f t="shared" si="11"/>
        <v>-0.39016610796431905</v>
      </c>
      <c r="Z70">
        <f t="shared" si="12"/>
        <v>-2.4374214892543478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7"/>
        <v>99.955128419850624</v>
      </c>
      <c r="M71">
        <f t="shared" si="18"/>
        <v>322.17705367716115</v>
      </c>
      <c r="N71">
        <f t="shared" si="19"/>
        <v>192.46056559055685</v>
      </c>
      <c r="O71">
        <f t="shared" si="20"/>
        <v>826.74290754020274</v>
      </c>
      <c r="P71">
        <f t="shared" si="21"/>
        <v>464.28333126184532</v>
      </c>
      <c r="Q71">
        <f t="shared" si="24"/>
        <v>2.619883117891856</v>
      </c>
      <c r="R71">
        <f t="shared" si="25"/>
        <v>16.954126276844423</v>
      </c>
      <c r="S71">
        <f t="shared" si="22"/>
        <v>3.9633424000000002</v>
      </c>
      <c r="T71">
        <f t="shared" si="23"/>
        <v>0.97781148261571438</v>
      </c>
      <c r="V71">
        <f t="shared" si="16"/>
        <v>66</v>
      </c>
      <c r="W71">
        <f t="shared" ref="W71:W118" si="26">M71-M70</f>
        <v>0.45320099251006241</v>
      </c>
      <c r="X71">
        <f t="shared" ref="X71:X118" si="27">N71-N70</f>
        <v>3.3273886211734691</v>
      </c>
      <c r="Y71">
        <f t="shared" ref="Y71:Y118" si="28">O71-O70</f>
        <v>1.6427325172143128</v>
      </c>
      <c r="Z71">
        <f t="shared" ref="Z71:Z118" si="29">P71-P$137</f>
        <v>-1.5171643339076581</v>
      </c>
      <c r="AA71">
        <f t="shared" ref="AA71:AA118" si="30">Q71</f>
        <v>2.619883117891856</v>
      </c>
      <c r="AB71">
        <f t="shared" ref="AB71:AB118" si="31">R71-R70</f>
        <v>-0.17617279445657275</v>
      </c>
      <c r="AC71">
        <f t="shared" ref="AC71:AC118" si="32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7"/>
        <v>100.69885811877597</v>
      </c>
      <c r="M72">
        <f t="shared" si="18"/>
        <v>321.85073355554198</v>
      </c>
      <c r="N72">
        <f t="shared" si="19"/>
        <v>192.69414770542821</v>
      </c>
      <c r="O72">
        <f t="shared" si="20"/>
        <v>827.75265789176228</v>
      </c>
      <c r="P72">
        <f t="shared" si="21"/>
        <v>464.86658488961598</v>
      </c>
      <c r="Q72">
        <f t="shared" si="24"/>
        <v>2.8128688022643167</v>
      </c>
      <c r="R72">
        <f t="shared" si="25"/>
        <v>16.515836032056448</v>
      </c>
      <c r="S72">
        <f t="shared" si="22"/>
        <v>4.1478333249999997</v>
      </c>
      <c r="T72">
        <f t="shared" si="23"/>
        <v>0.98120429318037705</v>
      </c>
      <c r="V72">
        <f t="shared" ref="V72:V128" si="33">V71+1</f>
        <v>67</v>
      </c>
      <c r="W72">
        <f t="shared" si="26"/>
        <v>-0.32632012161917601</v>
      </c>
      <c r="X72">
        <f t="shared" si="27"/>
        <v>0.2335821148713535</v>
      </c>
      <c r="Y72">
        <f t="shared" si="28"/>
        <v>1.0097503515595463</v>
      </c>
      <c r="Z72">
        <f t="shared" si="29"/>
        <v>-0.93391070613699867</v>
      </c>
      <c r="AA72">
        <f t="shared" si="30"/>
        <v>2.8128688022643167</v>
      </c>
      <c r="AB72">
        <f t="shared" si="31"/>
        <v>-0.43829024478797507</v>
      </c>
      <c r="AC72">
        <f t="shared" si="32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7"/>
        <v>101.26310149690295</v>
      </c>
      <c r="M73">
        <f t="shared" si="18"/>
        <v>321.5135284200091</v>
      </c>
      <c r="N73">
        <f t="shared" si="19"/>
        <v>193.27860103346961</v>
      </c>
      <c r="O73">
        <f t="shared" si="20"/>
        <v>827.00545391783965</v>
      </c>
      <c r="P73">
        <f t="shared" si="21"/>
        <v>464.71905756476701</v>
      </c>
      <c r="Q73">
        <f t="shared" si="24"/>
        <v>1.7464485756529011</v>
      </c>
      <c r="R73">
        <f t="shared" si="25"/>
        <v>16.779988567199101</v>
      </c>
      <c r="S73">
        <f t="shared" si="22"/>
        <v>4.4470329749999999</v>
      </c>
      <c r="T73">
        <f t="shared" si="23"/>
        <v>0.9844406016631756</v>
      </c>
      <c r="V73">
        <f t="shared" si="33"/>
        <v>68</v>
      </c>
      <c r="W73">
        <f t="shared" si="26"/>
        <v>-0.33720513553288356</v>
      </c>
      <c r="X73">
        <f t="shared" si="27"/>
        <v>0.58445332804140548</v>
      </c>
      <c r="Y73">
        <f t="shared" si="28"/>
        <v>-0.74720397392263749</v>
      </c>
      <c r="Z73">
        <f t="shared" si="29"/>
        <v>-1.0814380309859644</v>
      </c>
      <c r="AA73">
        <f t="shared" si="30"/>
        <v>1.7464485756529011</v>
      </c>
      <c r="AB73">
        <f t="shared" si="31"/>
        <v>0.26415253514265302</v>
      </c>
      <c r="AC73">
        <f t="shared" si="32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7"/>
        <v>100.9429729096544</v>
      </c>
      <c r="M74">
        <f t="shared" si="18"/>
        <v>321.08232839255624</v>
      </c>
      <c r="N74">
        <f t="shared" si="19"/>
        <v>192.29497853529574</v>
      </c>
      <c r="O74">
        <f t="shared" si="20"/>
        <v>827.18874724647742</v>
      </c>
      <c r="P74">
        <f t="shared" si="21"/>
        <v>463.87520239698989</v>
      </c>
      <c r="Q74">
        <f t="shared" si="24"/>
        <v>2.3308726225303995</v>
      </c>
      <c r="R74">
        <f t="shared" si="25"/>
        <v>16.612947504753436</v>
      </c>
      <c r="S74">
        <f t="shared" si="22"/>
        <v>4.3988043499999998</v>
      </c>
      <c r="T74">
        <f t="shared" si="23"/>
        <v>0.98777544849439436</v>
      </c>
      <c r="V74">
        <f t="shared" si="33"/>
        <v>69</v>
      </c>
      <c r="W74">
        <f t="shared" si="26"/>
        <v>-0.43120002745286001</v>
      </c>
      <c r="X74">
        <f t="shared" si="27"/>
        <v>-0.98362249817387237</v>
      </c>
      <c r="Y74">
        <f t="shared" si="28"/>
        <v>0.18329332863777381</v>
      </c>
      <c r="Z74">
        <f t="shared" si="29"/>
        <v>-1.9252931987630859</v>
      </c>
      <c r="AA74">
        <f t="shared" si="30"/>
        <v>2.3308726225303995</v>
      </c>
      <c r="AB74">
        <f t="shared" si="31"/>
        <v>-0.16704106244566574</v>
      </c>
      <c r="AC74">
        <f t="shared" si="32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7"/>
        <v>100.53578006235158</v>
      </c>
      <c r="M75">
        <f t="shared" si="18"/>
        <v>319.41273729492735</v>
      </c>
      <c r="N75">
        <f t="shared" si="19"/>
        <v>191.30715688310426</v>
      </c>
      <c r="O75">
        <f t="shared" si="20"/>
        <v>825.24876103714803</v>
      </c>
      <c r="P75">
        <f t="shared" si="21"/>
        <v>462.75344235486966</v>
      </c>
      <c r="Q75">
        <f t="shared" si="24"/>
        <v>2.1423915260280166</v>
      </c>
      <c r="R75">
        <f t="shared" si="25"/>
        <v>15.974063163624521</v>
      </c>
      <c r="S75">
        <f t="shared" si="22"/>
        <v>3.3974184749999998</v>
      </c>
      <c r="T75">
        <f t="shared" si="23"/>
        <v>0.99112382019611223</v>
      </c>
      <c r="V75">
        <f t="shared" si="33"/>
        <v>70</v>
      </c>
      <c r="W75">
        <f t="shared" si="26"/>
        <v>-1.6695910976288815</v>
      </c>
      <c r="X75">
        <f t="shared" si="27"/>
        <v>-0.9878216521914851</v>
      </c>
      <c r="Y75">
        <f t="shared" si="28"/>
        <v>-1.9399862093293905</v>
      </c>
      <c r="Z75">
        <f t="shared" si="29"/>
        <v>-3.0470532408833151</v>
      </c>
      <c r="AA75">
        <f t="shared" si="30"/>
        <v>2.1423915260280166</v>
      </c>
      <c r="AB75">
        <f t="shared" si="31"/>
        <v>-0.63888434112891446</v>
      </c>
      <c r="AC75">
        <f t="shared" si="32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7"/>
        <v>100.1660918193752</v>
      </c>
      <c r="M76">
        <f t="shared" si="18"/>
        <v>319.86577166214715</v>
      </c>
      <c r="N76">
        <f t="shared" si="19"/>
        <v>188.16154932664219</v>
      </c>
      <c r="O76">
        <f t="shared" si="20"/>
        <v>823.709352274911</v>
      </c>
      <c r="P76">
        <f t="shared" si="21"/>
        <v>461.32653685504931</v>
      </c>
      <c r="Q76">
        <f t="shared" si="24"/>
        <v>1.1336650753950785</v>
      </c>
      <c r="R76">
        <f t="shared" si="25"/>
        <v>16.989445676478006</v>
      </c>
      <c r="S76">
        <f t="shared" si="22"/>
        <v>3.55205555</v>
      </c>
      <c r="T76">
        <f t="shared" si="23"/>
        <v>0.99406064938684136</v>
      </c>
      <c r="V76">
        <f t="shared" si="33"/>
        <v>71</v>
      </c>
      <c r="W76">
        <f t="shared" si="26"/>
        <v>0.45303436721980006</v>
      </c>
      <c r="X76">
        <f t="shared" si="27"/>
        <v>-3.1456075564620676</v>
      </c>
      <c r="Y76">
        <f t="shared" si="28"/>
        <v>-1.5394087622370307</v>
      </c>
      <c r="Z76">
        <f t="shared" si="29"/>
        <v>-4.4739587407036652</v>
      </c>
      <c r="AA76">
        <f t="shared" si="30"/>
        <v>1.1336650753950785</v>
      </c>
      <c r="AB76">
        <f t="shared" si="31"/>
        <v>1.0153825128534848</v>
      </c>
      <c r="AC76">
        <f t="shared" si="32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7"/>
        <v>100.20259183608485</v>
      </c>
      <c r="M77">
        <f t="shared" si="18"/>
        <v>319.44087193062217</v>
      </c>
      <c r="N77">
        <f t="shared" si="19"/>
        <v>183.69639137262678</v>
      </c>
      <c r="O77">
        <f t="shared" si="20"/>
        <v>823.80340983972042</v>
      </c>
      <c r="P77">
        <f t="shared" si="21"/>
        <v>461.15412020725256</v>
      </c>
      <c r="Q77">
        <f t="shared" si="24"/>
        <v>1.310066268869867</v>
      </c>
      <c r="R77">
        <f t="shared" si="25"/>
        <v>17.433677546833319</v>
      </c>
      <c r="S77">
        <f t="shared" si="22"/>
        <v>3.6281593499999998</v>
      </c>
      <c r="T77">
        <f t="shared" si="23"/>
        <v>0.99709215267628271</v>
      </c>
      <c r="V77">
        <f t="shared" si="33"/>
        <v>72</v>
      </c>
      <c r="W77">
        <f t="shared" si="26"/>
        <v>-0.42489973152498806</v>
      </c>
      <c r="X77">
        <f t="shared" si="27"/>
        <v>-4.4651579540154103</v>
      </c>
      <c r="Y77">
        <f t="shared" si="28"/>
        <v>9.4057564809418182E-2</v>
      </c>
      <c r="Z77">
        <f t="shared" si="29"/>
        <v>-4.6463753885004166</v>
      </c>
      <c r="AA77">
        <f t="shared" si="30"/>
        <v>1.310066268869867</v>
      </c>
      <c r="AB77">
        <f t="shared" si="31"/>
        <v>0.44423187035531342</v>
      </c>
      <c r="AC77">
        <f t="shared" si="32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7"/>
        <v>100</v>
      </c>
      <c r="M78">
        <f t="shared" si="18"/>
        <v>320.26583909373369</v>
      </c>
      <c r="N78">
        <f t="shared" si="19"/>
        <v>179.51576875634521</v>
      </c>
      <c r="O78">
        <f t="shared" si="20"/>
        <v>823.06837644802079</v>
      </c>
      <c r="P78">
        <f t="shared" si="21"/>
        <v>460.46913733756253</v>
      </c>
      <c r="Q78">
        <f t="shared" si="24"/>
        <v>1.0143133737464953</v>
      </c>
      <c r="R78">
        <f t="shared" si="25"/>
        <v>18.101885840762495</v>
      </c>
      <c r="S78">
        <f t="shared" si="22"/>
        <v>2.7535597749999998</v>
      </c>
      <c r="T78">
        <f t="shared" si="23"/>
        <v>1</v>
      </c>
      <c r="V78">
        <f t="shared" si="33"/>
        <v>73</v>
      </c>
      <c r="W78">
        <f t="shared" si="26"/>
        <v>0.8249671631115234</v>
      </c>
      <c r="X78">
        <f t="shared" si="27"/>
        <v>-4.1806226162815676</v>
      </c>
      <c r="Y78">
        <f t="shared" si="28"/>
        <v>-0.73503339169963056</v>
      </c>
      <c r="Z78">
        <f t="shared" si="29"/>
        <v>-5.3313582581904484</v>
      </c>
      <c r="AA78">
        <f t="shared" si="30"/>
        <v>1.0143133737464953</v>
      </c>
      <c r="AB78">
        <f t="shared" si="31"/>
        <v>0.66820829392917602</v>
      </c>
      <c r="AC78">
        <f t="shared" si="32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7"/>
        <v>99.57438971308963</v>
      </c>
      <c r="M79">
        <f t="shared" si="18"/>
        <v>321.77561175926496</v>
      </c>
      <c r="N79">
        <f t="shared" si="19"/>
        <v>178.9880011458738</v>
      </c>
      <c r="O79">
        <f t="shared" si="20"/>
        <v>822.9033225087511</v>
      </c>
      <c r="P79">
        <f t="shared" si="21"/>
        <v>459.64332513019866</v>
      </c>
      <c r="Q79">
        <f t="shared" si="24"/>
        <v>0.83340438856176358</v>
      </c>
      <c r="R79">
        <f t="shared" si="25"/>
        <v>18.274758031215402</v>
      </c>
      <c r="S79">
        <f t="shared" si="22"/>
        <v>2.321902175</v>
      </c>
      <c r="T79">
        <f t="shared" si="23"/>
        <v>1.003039231787118</v>
      </c>
      <c r="V79">
        <f t="shared" si="33"/>
        <v>74</v>
      </c>
      <c r="W79">
        <f t="shared" si="26"/>
        <v>1.5097726655312727</v>
      </c>
      <c r="X79">
        <f t="shared" si="27"/>
        <v>-0.52776761047141463</v>
      </c>
      <c r="Y79">
        <f t="shared" si="28"/>
        <v>-0.16505393926968281</v>
      </c>
      <c r="Z79">
        <f t="shared" si="29"/>
        <v>-6.1571704655543158</v>
      </c>
      <c r="AA79">
        <f t="shared" si="30"/>
        <v>0.83340438856176358</v>
      </c>
      <c r="AB79">
        <f t="shared" si="31"/>
        <v>0.17287219045290669</v>
      </c>
      <c r="AC79">
        <f t="shared" si="32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7"/>
        <v>99.597830090781088</v>
      </c>
      <c r="M80">
        <f t="shared" si="18"/>
        <v>321.88393758158912</v>
      </c>
      <c r="N80">
        <f t="shared" si="19"/>
        <v>178.49654540816675</v>
      </c>
      <c r="O80">
        <f t="shared" si="20"/>
        <v>823.27212011679387</v>
      </c>
      <c r="P80">
        <f t="shared" si="21"/>
        <v>459.49779805369883</v>
      </c>
      <c r="Q80">
        <f t="shared" si="24"/>
        <v>1.2206228529380114</v>
      </c>
      <c r="R80">
        <f t="shared" si="25"/>
        <v>17.854941342440476</v>
      </c>
      <c r="S80">
        <f t="shared" si="22"/>
        <v>2.1645277749999998</v>
      </c>
      <c r="T80">
        <f t="shared" si="23"/>
        <v>1.0056997671788073</v>
      </c>
      <c r="V80">
        <f t="shared" si="33"/>
        <v>75</v>
      </c>
      <c r="W80">
        <f t="shared" si="26"/>
        <v>0.10832582232416144</v>
      </c>
      <c r="X80">
        <f t="shared" si="27"/>
        <v>-0.49145573770704232</v>
      </c>
      <c r="Y80">
        <f t="shared" si="28"/>
        <v>0.36879760804276884</v>
      </c>
      <c r="Z80">
        <f t="shared" si="29"/>
        <v>-6.3026975420541476</v>
      </c>
      <c r="AA80">
        <f t="shared" si="30"/>
        <v>1.2206228529380114</v>
      </c>
      <c r="AB80">
        <f t="shared" si="31"/>
        <v>-0.41981668877492595</v>
      </c>
      <c r="AC80">
        <f t="shared" si="32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7"/>
        <v>100.40350935944159</v>
      </c>
      <c r="M81">
        <f t="shared" si="18"/>
        <v>324.06082770984415</v>
      </c>
      <c r="N81">
        <f t="shared" si="19"/>
        <v>181.28270948676374</v>
      </c>
      <c r="O81">
        <f t="shared" si="20"/>
        <v>825.6977062701809</v>
      </c>
      <c r="P81">
        <f t="shared" si="21"/>
        <v>460.52089613849159</v>
      </c>
      <c r="Q81">
        <f t="shared" si="24"/>
        <v>0.70307845465058194</v>
      </c>
      <c r="R81">
        <f t="shared" si="25"/>
        <v>17.972943151129218</v>
      </c>
      <c r="S81">
        <f t="shared" si="22"/>
        <v>2.2003571499999999</v>
      </c>
      <c r="T81">
        <f t="shared" si="23"/>
        <v>1.0083216600809544</v>
      </c>
      <c r="V81">
        <f t="shared" si="33"/>
        <v>76</v>
      </c>
      <c r="W81">
        <f t="shared" si="26"/>
        <v>2.1768901282550246</v>
      </c>
      <c r="X81">
        <f t="shared" si="27"/>
        <v>2.7861640785969826</v>
      </c>
      <c r="Y81">
        <f t="shared" si="28"/>
        <v>2.4255861533870302</v>
      </c>
      <c r="Z81">
        <f t="shared" si="29"/>
        <v>-5.2795994572613836</v>
      </c>
      <c r="AA81">
        <f t="shared" si="30"/>
        <v>0.70307845465058194</v>
      </c>
      <c r="AB81">
        <f t="shared" si="31"/>
        <v>0.11800180868874222</v>
      </c>
      <c r="AC81">
        <f t="shared" si="32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7"/>
        <v>102.07681746649769</v>
      </c>
      <c r="M82">
        <f t="shared" si="18"/>
        <v>325.31193352593505</v>
      </c>
      <c r="N82">
        <f t="shared" si="19"/>
        <v>185.11924313957252</v>
      </c>
      <c r="O82">
        <f t="shared" si="20"/>
        <v>826.89406168160667</v>
      </c>
      <c r="P82">
        <f t="shared" si="21"/>
        <v>462.08179182529898</v>
      </c>
      <c r="Q82">
        <f t="shared" si="24"/>
        <v>0.97953842996030016</v>
      </c>
      <c r="R82">
        <f t="shared" si="25"/>
        <v>17.540124760304153</v>
      </c>
      <c r="S82">
        <f t="shared" si="22"/>
        <v>2.3650271749999998</v>
      </c>
      <c r="T82">
        <f t="shared" si="23"/>
        <v>1.011173475794922</v>
      </c>
      <c r="V82">
        <f t="shared" si="33"/>
        <v>77</v>
      </c>
      <c r="W82">
        <f t="shared" si="26"/>
        <v>1.2511058160908988</v>
      </c>
      <c r="X82">
        <f t="shared" si="27"/>
        <v>3.8365336528087823</v>
      </c>
      <c r="Y82">
        <f t="shared" si="28"/>
        <v>1.1963554114257704</v>
      </c>
      <c r="Z82">
        <f t="shared" si="29"/>
        <v>-3.7187037704539989</v>
      </c>
      <c r="AA82">
        <f t="shared" si="30"/>
        <v>0.97953842996030016</v>
      </c>
      <c r="AB82">
        <f t="shared" si="31"/>
        <v>-0.43281839082506579</v>
      </c>
      <c r="AC82">
        <f t="shared" si="32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7"/>
        <v>103.05863443060075</v>
      </c>
      <c r="M83">
        <f t="shared" si="18"/>
        <v>326.4786543567497</v>
      </c>
      <c r="N83">
        <f t="shared" si="19"/>
        <v>189.1867477079789</v>
      </c>
      <c r="O83">
        <f t="shared" si="20"/>
        <v>828.30907823263919</v>
      </c>
      <c r="P83">
        <f t="shared" si="21"/>
        <v>463.13212660441297</v>
      </c>
      <c r="Q83">
        <f t="shared" si="24"/>
        <v>1.0533740952239889</v>
      </c>
      <c r="R83">
        <f t="shared" si="25"/>
        <v>17.353219754181922</v>
      </c>
      <c r="S83">
        <f t="shared" si="22"/>
        <v>2.3577445749999999</v>
      </c>
      <c r="T83">
        <f t="shared" si="23"/>
        <v>1.0140774588695112</v>
      </c>
      <c r="V83">
        <f t="shared" si="33"/>
        <v>78</v>
      </c>
      <c r="W83">
        <f t="shared" si="26"/>
        <v>1.1667208308146542</v>
      </c>
      <c r="X83">
        <f t="shared" si="27"/>
        <v>4.0675045684063775</v>
      </c>
      <c r="Y83">
        <f t="shared" si="28"/>
        <v>1.4150165510325223</v>
      </c>
      <c r="Z83">
        <f t="shared" si="29"/>
        <v>-2.668368991340003</v>
      </c>
      <c r="AA83">
        <f t="shared" si="30"/>
        <v>1.0533740952239889</v>
      </c>
      <c r="AB83">
        <f t="shared" si="31"/>
        <v>-0.18690500612223104</v>
      </c>
      <c r="AC83">
        <f t="shared" si="32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7"/>
        <v>104.13957070625996</v>
      </c>
      <c r="M84">
        <f t="shared" si="18"/>
        <v>326.58244972187265</v>
      </c>
      <c r="N84">
        <f t="shared" si="19"/>
        <v>190.85320039654889</v>
      </c>
      <c r="O84">
        <f t="shared" si="20"/>
        <v>829.80442558880816</v>
      </c>
      <c r="P84">
        <f t="shared" si="21"/>
        <v>463.85481727731764</v>
      </c>
      <c r="Q84">
        <f t="shared" si="24"/>
        <v>1.4051949849651615</v>
      </c>
      <c r="R84">
        <f t="shared" si="25"/>
        <v>17.271697770468293</v>
      </c>
      <c r="S84">
        <f t="shared" si="22"/>
        <v>2.4221978000000002</v>
      </c>
      <c r="T84">
        <f t="shared" si="23"/>
        <v>1.0182991508312931</v>
      </c>
      <c r="V84">
        <f t="shared" si="33"/>
        <v>79</v>
      </c>
      <c r="W84">
        <f t="shared" si="26"/>
        <v>0.10379536512294862</v>
      </c>
      <c r="X84">
        <f t="shared" si="27"/>
        <v>1.66645268856999</v>
      </c>
      <c r="Y84">
        <f t="shared" si="28"/>
        <v>1.4953473561689634</v>
      </c>
      <c r="Z84">
        <f t="shared" si="29"/>
        <v>-1.9456783184353412</v>
      </c>
      <c r="AA84">
        <f t="shared" si="30"/>
        <v>1.4051949849651615</v>
      </c>
      <c r="AB84">
        <f t="shared" si="31"/>
        <v>-8.1521983713628288E-2</v>
      </c>
      <c r="AC84">
        <f t="shared" si="32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7"/>
        <v>105.52188326695426</v>
      </c>
      <c r="M85">
        <f t="shared" si="18"/>
        <v>327.44324152007835</v>
      </c>
      <c r="N85">
        <f t="shared" si="19"/>
        <v>194.13113555613256</v>
      </c>
      <c r="O85">
        <f t="shared" si="20"/>
        <v>830.87437535760705</v>
      </c>
      <c r="P85">
        <f t="shared" si="21"/>
        <v>465.01417307029465</v>
      </c>
      <c r="Q85">
        <f t="shared" si="24"/>
        <v>1.0396344789940761</v>
      </c>
      <c r="R85">
        <f t="shared" si="25"/>
        <v>17.355918581786817</v>
      </c>
      <c r="S85">
        <f t="shared" si="22"/>
        <v>2.6385164749999999</v>
      </c>
      <c r="T85">
        <f t="shared" si="23"/>
        <v>1.0208881976172999</v>
      </c>
      <c r="V85">
        <f t="shared" si="33"/>
        <v>80</v>
      </c>
      <c r="W85">
        <f t="shared" si="26"/>
        <v>0.86079179820569607</v>
      </c>
      <c r="X85">
        <f t="shared" si="27"/>
        <v>3.2779351595836772</v>
      </c>
      <c r="Y85">
        <f t="shared" si="28"/>
        <v>1.0699497687988924</v>
      </c>
      <c r="Z85">
        <f t="shared" si="29"/>
        <v>-0.78632252545833126</v>
      </c>
      <c r="AA85">
        <f t="shared" si="30"/>
        <v>1.0396344789940761</v>
      </c>
      <c r="AB85">
        <f t="shared" si="31"/>
        <v>8.4220811318523658E-2</v>
      </c>
      <c r="AC85">
        <f t="shared" si="32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7"/>
        <v>105.84603020466994</v>
      </c>
      <c r="M86">
        <f t="shared" si="18"/>
        <v>327.3891378935121</v>
      </c>
      <c r="N86">
        <f t="shared" si="19"/>
        <v>194.97920088487447</v>
      </c>
      <c r="O86">
        <f t="shared" si="20"/>
        <v>831.14696022685712</v>
      </c>
      <c r="P86">
        <f t="shared" si="21"/>
        <v>464.67523937311955</v>
      </c>
      <c r="Q86">
        <f t="shared" si="24"/>
        <v>1.140650298622623</v>
      </c>
      <c r="R86">
        <f t="shared" si="25"/>
        <v>17.285634862097513</v>
      </c>
      <c r="S86">
        <f t="shared" si="22"/>
        <v>2.8477445750000001</v>
      </c>
      <c r="T86">
        <f t="shared" si="23"/>
        <v>1.0236124931164154</v>
      </c>
      <c r="V86">
        <f t="shared" si="33"/>
        <v>81</v>
      </c>
      <c r="W86">
        <f t="shared" si="26"/>
        <v>-5.4103626566245566E-2</v>
      </c>
      <c r="X86">
        <f t="shared" si="27"/>
        <v>0.84806532874191021</v>
      </c>
      <c r="Y86">
        <f t="shared" si="28"/>
        <v>0.27258486925006764</v>
      </c>
      <c r="Z86">
        <f t="shared" si="29"/>
        <v>-1.1252562226334248</v>
      </c>
      <c r="AA86">
        <f t="shared" si="30"/>
        <v>1.140650298622623</v>
      </c>
      <c r="AB86">
        <f t="shared" si="31"/>
        <v>-7.0283719689303581E-2</v>
      </c>
      <c r="AC86">
        <f t="shared" si="32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7"/>
        <v>106.43036533503212</v>
      </c>
      <c r="M87">
        <f t="shared" si="18"/>
        <v>328.36868874306811</v>
      </c>
      <c r="N87">
        <f t="shared" si="19"/>
        <v>195.90969211074955</v>
      </c>
      <c r="O87">
        <f t="shared" si="20"/>
        <v>831.50836307691861</v>
      </c>
      <c r="P87">
        <f t="shared" si="21"/>
        <v>464.82714701292434</v>
      </c>
      <c r="Q87">
        <f t="shared" si="24"/>
        <v>0.6592549901969591</v>
      </c>
      <c r="R87">
        <f t="shared" si="25"/>
        <v>17.502600656682752</v>
      </c>
      <c r="S87">
        <f t="shared" si="22"/>
        <v>2.3162228250000001</v>
      </c>
      <c r="T87">
        <f t="shared" si="23"/>
        <v>1.02672514563349</v>
      </c>
      <c r="V87">
        <f t="shared" si="33"/>
        <v>82</v>
      </c>
      <c r="W87">
        <f t="shared" si="26"/>
        <v>0.97955084955600569</v>
      </c>
      <c r="X87">
        <f t="shared" si="27"/>
        <v>0.93049122587507327</v>
      </c>
      <c r="Y87">
        <f t="shared" si="28"/>
        <v>0.36140285006149497</v>
      </c>
      <c r="Z87">
        <f t="shared" si="29"/>
        <v>-0.97334858282863479</v>
      </c>
      <c r="AA87">
        <f t="shared" si="30"/>
        <v>0.6592549901969591</v>
      </c>
      <c r="AB87">
        <f t="shared" si="31"/>
        <v>0.21696579458523857</v>
      </c>
      <c r="AC87">
        <f t="shared" si="32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7"/>
        <v>107.10444362589395</v>
      </c>
      <c r="M88">
        <f t="shared" si="18"/>
        <v>329.44413044641692</v>
      </c>
      <c r="N88">
        <f t="shared" si="19"/>
        <v>195.91930265813471</v>
      </c>
      <c r="O88">
        <f t="shared" si="20"/>
        <v>831.94432662241536</v>
      </c>
      <c r="P88">
        <f t="shared" si="21"/>
        <v>464.95299038103565</v>
      </c>
      <c r="Q88">
        <f t="shared" si="24"/>
        <v>1.1599842716505628</v>
      </c>
      <c r="R88">
        <f t="shared" si="25"/>
        <v>17.167288115653442</v>
      </c>
      <c r="S88">
        <f t="shared" si="22"/>
        <v>2.1189722249999998</v>
      </c>
      <c r="T88">
        <f t="shared" si="23"/>
        <v>1.0289857312604156</v>
      </c>
      <c r="V88">
        <f t="shared" si="33"/>
        <v>83</v>
      </c>
      <c r="W88">
        <f t="shared" si="26"/>
        <v>1.0754417033488153</v>
      </c>
      <c r="X88">
        <f t="shared" si="27"/>
        <v>9.6105473851650913E-3</v>
      </c>
      <c r="Y88">
        <f t="shared" si="28"/>
        <v>0.43596354549674743</v>
      </c>
      <c r="Z88">
        <f t="shared" si="29"/>
        <v>-0.84750521471733009</v>
      </c>
      <c r="AA88">
        <f t="shared" si="30"/>
        <v>1.1599842716505628</v>
      </c>
      <c r="AB88">
        <f t="shared" si="31"/>
        <v>-0.3353125410293103</v>
      </c>
      <c r="AC88">
        <f t="shared" si="32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7"/>
        <v>107.28091618394242</v>
      </c>
      <c r="M89">
        <f t="shared" si="18"/>
        <v>330.34188609326577</v>
      </c>
      <c r="N89">
        <f t="shared" si="19"/>
        <v>196.01834079625269</v>
      </c>
      <c r="O89">
        <f t="shared" si="20"/>
        <v>832.48438621214882</v>
      </c>
      <c r="P89">
        <f t="shared" si="21"/>
        <v>464.68822349649372</v>
      </c>
      <c r="Q89">
        <f t="shared" si="24"/>
        <v>0.67022619305155029</v>
      </c>
      <c r="R89">
        <f t="shared" si="25"/>
        <v>17.480501413818921</v>
      </c>
      <c r="S89">
        <f t="shared" si="22"/>
        <v>1.98096155</v>
      </c>
      <c r="T89">
        <f t="shared" si="23"/>
        <v>1.0314433935830221</v>
      </c>
      <c r="V89">
        <f t="shared" si="33"/>
        <v>84</v>
      </c>
      <c r="W89">
        <f t="shared" si="26"/>
        <v>0.89775564684885012</v>
      </c>
      <c r="X89">
        <f t="shared" si="27"/>
        <v>9.9038138117975905E-2</v>
      </c>
      <c r="Y89">
        <f t="shared" si="28"/>
        <v>0.54005958973345969</v>
      </c>
      <c r="Z89">
        <f t="shared" si="29"/>
        <v>-1.1122720992592576</v>
      </c>
      <c r="AA89">
        <f t="shared" si="30"/>
        <v>0.67022619305155029</v>
      </c>
      <c r="AB89">
        <f t="shared" si="31"/>
        <v>0.31321329816547916</v>
      </c>
      <c r="AC89">
        <f t="shared" si="32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7"/>
        <v>107.67806315507742</v>
      </c>
      <c r="M90">
        <f t="shared" si="18"/>
        <v>331.91800530081633</v>
      </c>
      <c r="N90">
        <f t="shared" si="19"/>
        <v>194.76420437803509</v>
      </c>
      <c r="O90">
        <f t="shared" si="20"/>
        <v>833.48810142961827</v>
      </c>
      <c r="P90">
        <f t="shared" si="21"/>
        <v>464.79563855359902</v>
      </c>
      <c r="Q90">
        <f t="shared" si="24"/>
        <v>0.70096286069544722</v>
      </c>
      <c r="R90">
        <f t="shared" si="25"/>
        <v>18.053659545282866</v>
      </c>
      <c r="S90">
        <f t="shared" si="22"/>
        <v>1.97494565</v>
      </c>
      <c r="T90">
        <f t="shared" si="23"/>
        <v>1.0341502999619305</v>
      </c>
      <c r="V90">
        <f t="shared" si="33"/>
        <v>85</v>
      </c>
      <c r="W90">
        <f t="shared" si="26"/>
        <v>1.5761192075505619</v>
      </c>
      <c r="X90">
        <f t="shared" si="27"/>
        <v>-1.2541364182175982</v>
      </c>
      <c r="Y90">
        <f t="shared" si="28"/>
        <v>1.0037152174694484</v>
      </c>
      <c r="Z90">
        <f t="shared" si="29"/>
        <v>-1.004857042153958</v>
      </c>
      <c r="AA90">
        <f t="shared" si="30"/>
        <v>0.70096286069544722</v>
      </c>
      <c r="AB90">
        <f t="shared" si="31"/>
        <v>0.5731581314639449</v>
      </c>
      <c r="AC90">
        <f t="shared" si="32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7"/>
        <v>108.51890299032532</v>
      </c>
      <c r="M91">
        <f t="shared" si="18"/>
        <v>331.94975472550556</v>
      </c>
      <c r="N91">
        <f t="shared" si="19"/>
        <v>196.12037198598176</v>
      </c>
      <c r="O91">
        <f t="shared" si="20"/>
        <v>833.75993612669356</v>
      </c>
      <c r="P91">
        <f t="shared" si="21"/>
        <v>465.27835617725293</v>
      </c>
      <c r="Q91">
        <f t="shared" si="24"/>
        <v>0.98099868579296867</v>
      </c>
      <c r="R91">
        <f t="shared" si="25"/>
        <v>18.627739872708865</v>
      </c>
      <c r="S91">
        <f t="shared" si="22"/>
        <v>2.0259782500000001</v>
      </c>
      <c r="T91">
        <f t="shared" si="23"/>
        <v>1.0372069208698353</v>
      </c>
      <c r="V91">
        <f t="shared" si="33"/>
        <v>86</v>
      </c>
      <c r="W91">
        <f t="shared" si="26"/>
        <v>3.1749424689223815E-2</v>
      </c>
      <c r="X91">
        <f t="shared" si="27"/>
        <v>1.3561676079466736</v>
      </c>
      <c r="Y91">
        <f t="shared" si="28"/>
        <v>0.27183469707529184</v>
      </c>
      <c r="Z91">
        <f t="shared" si="29"/>
        <v>-0.5221394185000463</v>
      </c>
      <c r="AA91">
        <f t="shared" si="30"/>
        <v>0.98099868579296867</v>
      </c>
      <c r="AB91">
        <f t="shared" si="31"/>
        <v>0.57408032742599957</v>
      </c>
      <c r="AC91">
        <f t="shared" si="32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7"/>
        <v>109.23349964846439</v>
      </c>
      <c r="M92">
        <f t="shared" si="18"/>
        <v>332.59254380365593</v>
      </c>
      <c r="N92">
        <f t="shared" si="19"/>
        <v>195.1766281872307</v>
      </c>
      <c r="O92">
        <f t="shared" si="20"/>
        <v>834.57352178433553</v>
      </c>
      <c r="P92">
        <f t="shared" si="21"/>
        <v>465.53698969381861</v>
      </c>
      <c r="Q92">
        <f t="shared" si="24"/>
        <v>0.49315120492057124</v>
      </c>
      <c r="R92">
        <f t="shared" si="25"/>
        <v>19.303367875859482</v>
      </c>
      <c r="S92">
        <f t="shared" si="22"/>
        <v>1.9563889000000001</v>
      </c>
      <c r="T92">
        <f t="shared" si="23"/>
        <v>1.0423347792060818</v>
      </c>
      <c r="V92">
        <f t="shared" si="33"/>
        <v>87</v>
      </c>
      <c r="W92">
        <f t="shared" si="26"/>
        <v>0.64278907815037201</v>
      </c>
      <c r="X92">
        <f t="shared" si="27"/>
        <v>-0.94374379875105774</v>
      </c>
      <c r="Y92">
        <f t="shared" si="28"/>
        <v>0.81358565764196555</v>
      </c>
      <c r="Z92">
        <f t="shared" si="29"/>
        <v>-0.26350590193436574</v>
      </c>
      <c r="AA92">
        <f t="shared" si="30"/>
        <v>0.49315120492057124</v>
      </c>
      <c r="AB92">
        <f t="shared" si="31"/>
        <v>0.67562800315061722</v>
      </c>
      <c r="AC92">
        <f t="shared" si="32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7"/>
        <v>109.70666041596948</v>
      </c>
      <c r="M93">
        <f t="shared" si="18"/>
        <v>332.8504309252142</v>
      </c>
      <c r="N93">
        <f t="shared" si="19"/>
        <v>194.74941168246335</v>
      </c>
      <c r="O93">
        <f t="shared" si="20"/>
        <v>834.23465358137787</v>
      </c>
      <c r="P93">
        <f t="shared" si="21"/>
        <v>465.21590391217688</v>
      </c>
      <c r="Q93">
        <f t="shared" si="24"/>
        <v>0.44969871499267128</v>
      </c>
      <c r="R93">
        <f t="shared" si="25"/>
        <v>19.869166433910337</v>
      </c>
      <c r="S93">
        <f t="shared" si="22"/>
        <v>1.7298077000000001</v>
      </c>
      <c r="T93">
        <f t="shared" si="23"/>
        <v>1.0452059161651106</v>
      </c>
      <c r="V93">
        <f t="shared" si="33"/>
        <v>88</v>
      </c>
      <c r="W93">
        <f t="shared" si="26"/>
        <v>0.25788712155826943</v>
      </c>
      <c r="X93">
        <f t="shared" si="27"/>
        <v>-0.42721650476735817</v>
      </c>
      <c r="Y93">
        <f t="shared" si="28"/>
        <v>-0.33886820295765574</v>
      </c>
      <c r="Z93">
        <f t="shared" si="29"/>
        <v>-0.58459168357609315</v>
      </c>
      <c r="AA93">
        <f t="shared" si="30"/>
        <v>0.44969871499267128</v>
      </c>
      <c r="AB93">
        <f t="shared" si="31"/>
        <v>0.56579855805085444</v>
      </c>
      <c r="AC93">
        <f t="shared" si="32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7"/>
        <v>110.47450021769765</v>
      </c>
      <c r="M94">
        <f t="shared" si="18"/>
        <v>334.21344559891594</v>
      </c>
      <c r="N94">
        <f t="shared" si="19"/>
        <v>193.89035853383706</v>
      </c>
      <c r="O94">
        <f t="shared" si="20"/>
        <v>834.51534964338589</v>
      </c>
      <c r="P94">
        <f t="shared" si="21"/>
        <v>465.53225006498639</v>
      </c>
      <c r="Q94">
        <f t="shared" si="24"/>
        <v>0.79997444759933489</v>
      </c>
      <c r="R94">
        <f t="shared" si="25"/>
        <v>20.193280081447533</v>
      </c>
      <c r="S94">
        <f t="shared" si="22"/>
        <v>1.552527175</v>
      </c>
      <c r="T94">
        <f t="shared" si="23"/>
        <v>1.0481910484673329</v>
      </c>
      <c r="V94">
        <f t="shared" si="33"/>
        <v>89</v>
      </c>
      <c r="W94">
        <f t="shared" si="26"/>
        <v>1.3630146737017412</v>
      </c>
      <c r="X94">
        <f t="shared" si="27"/>
        <v>-0.85905314862628757</v>
      </c>
      <c r="Y94">
        <f t="shared" si="28"/>
        <v>0.280696062008019</v>
      </c>
      <c r="Z94">
        <f t="shared" si="29"/>
        <v>-0.26824553076659186</v>
      </c>
      <c r="AA94">
        <f t="shared" si="30"/>
        <v>0.79997444759933489</v>
      </c>
      <c r="AB94">
        <f t="shared" si="31"/>
        <v>0.32411364753719596</v>
      </c>
      <c r="AC94">
        <f t="shared" si="32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7"/>
        <v>110.99889495365871</v>
      </c>
      <c r="M95">
        <f t="shared" si="18"/>
        <v>334.58933204323802</v>
      </c>
      <c r="N95">
        <f t="shared" si="19"/>
        <v>193.9033836881855</v>
      </c>
      <c r="O95">
        <f t="shared" si="20"/>
        <v>834.55094403795692</v>
      </c>
      <c r="P95">
        <f t="shared" si="21"/>
        <v>465.52120767476299</v>
      </c>
      <c r="Q95">
        <f t="shared" si="24"/>
        <v>0.74766216324444645</v>
      </c>
      <c r="R95">
        <f t="shared" si="25"/>
        <v>20.673873213766015</v>
      </c>
      <c r="S95">
        <f t="shared" si="22"/>
        <v>1.5672826</v>
      </c>
      <c r="T95">
        <f t="shared" si="23"/>
        <v>1.0512611942457368</v>
      </c>
      <c r="V95">
        <f t="shared" si="33"/>
        <v>90</v>
      </c>
      <c r="W95">
        <f t="shared" si="26"/>
        <v>0.3758864443220773</v>
      </c>
      <c r="X95">
        <f t="shared" si="27"/>
        <v>1.3025154348440537E-2</v>
      </c>
      <c r="Y95">
        <f t="shared" si="28"/>
        <v>3.5594394571035082E-2</v>
      </c>
      <c r="Z95">
        <f t="shared" si="29"/>
        <v>-0.27928792098998656</v>
      </c>
      <c r="AA95">
        <f t="shared" si="30"/>
        <v>0.74766216324444645</v>
      </c>
      <c r="AB95">
        <f t="shared" si="31"/>
        <v>0.48059313231848222</v>
      </c>
      <c r="AC95">
        <f t="shared" si="32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7"/>
        <v>111.71617051204224</v>
      </c>
      <c r="M96">
        <f t="shared" si="18"/>
        <v>334.68883177096905</v>
      </c>
      <c r="N96">
        <f t="shared" si="19"/>
        <v>190.70741155937597</v>
      </c>
      <c r="O96">
        <f t="shared" si="20"/>
        <v>834.94128644058435</v>
      </c>
      <c r="P96">
        <f t="shared" si="21"/>
        <v>466.19914697181139</v>
      </c>
      <c r="Q96">
        <f t="shared" si="24"/>
        <v>0.89944730588376998</v>
      </c>
      <c r="R96">
        <f t="shared" si="25"/>
        <v>20.221163014929449</v>
      </c>
      <c r="S96">
        <f t="shared" si="22"/>
        <v>1.556</v>
      </c>
      <c r="T96">
        <f t="shared" si="23"/>
        <v>1.0549476877296464</v>
      </c>
      <c r="V96">
        <f t="shared" si="33"/>
        <v>91</v>
      </c>
      <c r="W96">
        <f t="shared" si="26"/>
        <v>9.9499727731028997E-2</v>
      </c>
      <c r="X96">
        <f t="shared" si="27"/>
        <v>-3.1959721288095295</v>
      </c>
      <c r="Y96">
        <f t="shared" si="28"/>
        <v>0.39034240262742514</v>
      </c>
      <c r="Z96">
        <f t="shared" si="29"/>
        <v>0.39865137605841028</v>
      </c>
      <c r="AA96">
        <f t="shared" si="30"/>
        <v>0.89944730588376998</v>
      </c>
      <c r="AB96">
        <f t="shared" si="31"/>
        <v>-0.45271019883656649</v>
      </c>
      <c r="AC96">
        <f t="shared" si="32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7"/>
        <v>112.67253792322025</v>
      </c>
      <c r="M97">
        <f t="shared" si="18"/>
        <v>335.93354755304301</v>
      </c>
      <c r="N97">
        <f t="shared" si="19"/>
        <v>191.68043962841764</v>
      </c>
      <c r="O97">
        <f t="shared" si="20"/>
        <v>835.88534602053744</v>
      </c>
      <c r="P97">
        <f t="shared" si="21"/>
        <v>466.66751424093417</v>
      </c>
      <c r="Q97">
        <f t="shared" si="24"/>
        <v>0.71314292864880002</v>
      </c>
      <c r="R97">
        <f t="shared" si="25"/>
        <v>20.192447661428776</v>
      </c>
      <c r="S97">
        <f t="shared" si="22"/>
        <v>1.6630494499999999</v>
      </c>
      <c r="T97">
        <f t="shared" si="23"/>
        <v>1.0579927158907465</v>
      </c>
      <c r="V97">
        <f t="shared" si="33"/>
        <v>92</v>
      </c>
      <c r="W97">
        <f t="shared" si="26"/>
        <v>1.2447157820739676</v>
      </c>
      <c r="X97">
        <f t="shared" si="27"/>
        <v>0.97302806904167483</v>
      </c>
      <c r="Y97">
        <f t="shared" si="28"/>
        <v>0.94405957995309109</v>
      </c>
      <c r="Z97">
        <f t="shared" si="29"/>
        <v>0.8670186451811901</v>
      </c>
      <c r="AA97">
        <f t="shared" si="30"/>
        <v>0.71314292864880002</v>
      </c>
      <c r="AB97">
        <f t="shared" si="31"/>
        <v>-2.8715353500672336E-2</v>
      </c>
      <c r="AC97">
        <f t="shared" si="32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7"/>
        <v>113.3844556810144</v>
      </c>
      <c r="M98">
        <f t="shared" si="18"/>
        <v>336.90487345141031</v>
      </c>
      <c r="N98">
        <f t="shared" si="19"/>
        <v>192.98150946825362</v>
      </c>
      <c r="O98">
        <f t="shared" si="20"/>
        <v>836.58736336881793</v>
      </c>
      <c r="P98">
        <f t="shared" si="21"/>
        <v>467.12547458975581</v>
      </c>
      <c r="Q98">
        <f t="shared" si="24"/>
        <v>0.7637881831804465</v>
      </c>
      <c r="R98">
        <f t="shared" si="25"/>
        <v>19.971576928474384</v>
      </c>
      <c r="S98">
        <f t="shared" si="22"/>
        <v>1.7098097750000001</v>
      </c>
      <c r="T98">
        <f t="shared" si="23"/>
        <v>1.0608290746087812</v>
      </c>
      <c r="V98">
        <f t="shared" si="33"/>
        <v>93</v>
      </c>
      <c r="W98">
        <f t="shared" si="26"/>
        <v>0.97132589836729721</v>
      </c>
      <c r="X98">
        <f t="shared" si="27"/>
        <v>1.301069839835975</v>
      </c>
      <c r="Y98">
        <f t="shared" si="28"/>
        <v>0.70201734828049212</v>
      </c>
      <c r="Z98">
        <f t="shared" si="29"/>
        <v>1.3249789940028336</v>
      </c>
      <c r="AA98">
        <f t="shared" si="30"/>
        <v>0.7637881831804465</v>
      </c>
      <c r="AB98">
        <f t="shared" si="31"/>
        <v>-0.22087073295439197</v>
      </c>
      <c r="AC98">
        <f t="shared" si="32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7"/>
        <v>114.04748350809162</v>
      </c>
      <c r="M99">
        <f t="shared" si="18"/>
        <v>336.80249281932697</v>
      </c>
      <c r="N99">
        <f t="shared" si="19"/>
        <v>192.8829037638078</v>
      </c>
      <c r="O99">
        <f t="shared" si="20"/>
        <v>837.78277698503723</v>
      </c>
      <c r="P99">
        <f t="shared" si="21"/>
        <v>467.36657751417852</v>
      </c>
      <c r="Q99">
        <f t="shared" si="24"/>
        <v>0.92447844840611049</v>
      </c>
      <c r="R99">
        <f t="shared" si="25"/>
        <v>20.806205328131018</v>
      </c>
      <c r="S99">
        <f t="shared" si="22"/>
        <v>1.7297826000000001</v>
      </c>
      <c r="T99">
        <f t="shared" si="23"/>
        <v>1.0634432390132518</v>
      </c>
      <c r="V99">
        <f t="shared" si="33"/>
        <v>94</v>
      </c>
      <c r="W99">
        <f t="shared" si="26"/>
        <v>-0.1023806320833387</v>
      </c>
      <c r="X99">
        <f t="shared" si="27"/>
        <v>-9.86057044458164E-2</v>
      </c>
      <c r="Y99">
        <f t="shared" si="28"/>
        <v>1.1954136162192981</v>
      </c>
      <c r="Z99">
        <f t="shared" si="29"/>
        <v>1.5660819184255388</v>
      </c>
      <c r="AA99">
        <f t="shared" si="30"/>
        <v>0.92447844840611049</v>
      </c>
      <c r="AB99">
        <f t="shared" si="31"/>
        <v>0.83462839965663349</v>
      </c>
      <c r="AC99">
        <f t="shared" si="32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7"/>
        <v>114.61674982420207</v>
      </c>
      <c r="M100">
        <f t="shared" si="18"/>
        <v>338.05758418158661</v>
      </c>
      <c r="N100">
        <f t="shared" si="19"/>
        <v>193.50781234192823</v>
      </c>
      <c r="O100">
        <f t="shared" si="20"/>
        <v>838.15262612992626</v>
      </c>
      <c r="P100">
        <f t="shared" si="21"/>
        <v>467.40020666664054</v>
      </c>
      <c r="Q100">
        <f t="shared" si="24"/>
        <v>0.82889408235606254</v>
      </c>
      <c r="R100">
        <f t="shared" si="25"/>
        <v>20.481800076958461</v>
      </c>
      <c r="S100">
        <f t="shared" si="22"/>
        <v>1.6662912000000001</v>
      </c>
      <c r="T100">
        <f t="shared" si="23"/>
        <v>1.0663433578387127</v>
      </c>
      <c r="V100">
        <f t="shared" si="33"/>
        <v>95</v>
      </c>
      <c r="W100">
        <f t="shared" si="26"/>
        <v>1.255091362259634</v>
      </c>
      <c r="X100">
        <f t="shared" si="27"/>
        <v>0.62490857812042577</v>
      </c>
      <c r="Y100">
        <f t="shared" si="28"/>
        <v>0.36984914488903087</v>
      </c>
      <c r="Z100">
        <f t="shared" si="29"/>
        <v>1.5997110708875653</v>
      </c>
      <c r="AA100">
        <f t="shared" si="30"/>
        <v>0.82889408235606254</v>
      </c>
      <c r="AB100">
        <f t="shared" si="31"/>
        <v>-0.32440525117255703</v>
      </c>
      <c r="AC100">
        <f t="shared" si="32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7"/>
        <v>115.14884639859196</v>
      </c>
      <c r="M101">
        <f t="shared" si="18"/>
        <v>338.60601433300843</v>
      </c>
      <c r="N101">
        <f t="shared" si="19"/>
        <v>194.87710735774789</v>
      </c>
      <c r="O101">
        <f t="shared" si="20"/>
        <v>838.98119114092913</v>
      </c>
      <c r="P101">
        <f t="shared" si="21"/>
        <v>467.73026172547316</v>
      </c>
      <c r="Q101">
        <f t="shared" si="24"/>
        <v>1.1235477519625956</v>
      </c>
      <c r="R101">
        <f t="shared" si="25"/>
        <v>20.800221731157308</v>
      </c>
      <c r="S101">
        <f t="shared" si="22"/>
        <v>1.7889835249999999</v>
      </c>
      <c r="T101">
        <f t="shared" si="23"/>
        <v>1.0687894274145142</v>
      </c>
      <c r="V101">
        <f t="shared" si="33"/>
        <v>96</v>
      </c>
      <c r="W101">
        <f t="shared" si="26"/>
        <v>0.54843015142182594</v>
      </c>
      <c r="X101">
        <f t="shared" si="27"/>
        <v>1.3692950158196595</v>
      </c>
      <c r="Y101">
        <f t="shared" si="28"/>
        <v>0.8285650110028655</v>
      </c>
      <c r="Z101">
        <f t="shared" si="29"/>
        <v>1.9297661297201785</v>
      </c>
      <c r="AA101">
        <f t="shared" si="30"/>
        <v>1.1235477519625956</v>
      </c>
      <c r="AB101">
        <f t="shared" si="31"/>
        <v>0.31842165419884694</v>
      </c>
      <c r="AC101">
        <f t="shared" si="32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7"/>
        <v>115.76130998232452</v>
      </c>
      <c r="M102">
        <f t="shared" si="18"/>
        <v>339.16004487477301</v>
      </c>
      <c r="N102">
        <f t="shared" si="19"/>
        <v>194.57930944616814</v>
      </c>
      <c r="O102">
        <f t="shared" si="20"/>
        <v>839.36618465106676</v>
      </c>
      <c r="P102">
        <f t="shared" si="21"/>
        <v>467.72812521726388</v>
      </c>
      <c r="Q102">
        <f t="shared" si="24"/>
        <v>1.2086972929098621</v>
      </c>
      <c r="R102">
        <f t="shared" si="25"/>
        <v>20.757307181735595</v>
      </c>
      <c r="S102">
        <f t="shared" si="22"/>
        <v>1.9952717499999999</v>
      </c>
      <c r="T102">
        <f t="shared" si="23"/>
        <v>1.0714035918189846</v>
      </c>
      <c r="V102">
        <f t="shared" si="33"/>
        <v>97</v>
      </c>
      <c r="W102">
        <f t="shared" si="26"/>
        <v>0.55403054176457545</v>
      </c>
      <c r="X102">
        <f t="shared" si="27"/>
        <v>-0.29779791157974955</v>
      </c>
      <c r="Y102">
        <f t="shared" si="28"/>
        <v>0.38499351013763317</v>
      </c>
      <c r="Z102">
        <f t="shared" si="29"/>
        <v>1.9276296215109028</v>
      </c>
      <c r="AA102">
        <f t="shared" si="30"/>
        <v>1.2086972929098621</v>
      </c>
      <c r="AB102">
        <f t="shared" si="31"/>
        <v>-4.2914549421713133E-2</v>
      </c>
      <c r="AC102">
        <f t="shared" si="32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7"/>
        <v>116.47925526571893</v>
      </c>
      <c r="M103">
        <f t="shared" si="18"/>
        <v>340.06889665654069</v>
      </c>
      <c r="N103">
        <f t="shared" si="19"/>
        <v>195.11696425727484</v>
      </c>
      <c r="O103">
        <f t="shared" si="20"/>
        <v>840.09316367421411</v>
      </c>
      <c r="P103">
        <f t="shared" si="21"/>
        <v>468.31552527020426</v>
      </c>
      <c r="Q103">
        <f t="shared" si="24"/>
        <v>0.9974732122936163</v>
      </c>
      <c r="R103">
        <f t="shared" si="25"/>
        <v>20.663152329178857</v>
      </c>
      <c r="S103">
        <f t="shared" si="22"/>
        <v>2.117826075</v>
      </c>
      <c r="T103">
        <f t="shared" si="23"/>
        <v>1.0737974940341648</v>
      </c>
      <c r="V103">
        <f t="shared" si="33"/>
        <v>98</v>
      </c>
      <c r="W103">
        <f t="shared" si="26"/>
        <v>0.90885178176768022</v>
      </c>
      <c r="X103">
        <f t="shared" si="27"/>
        <v>0.53765481110670521</v>
      </c>
      <c r="Y103">
        <f t="shared" si="28"/>
        <v>0.72697902314735074</v>
      </c>
      <c r="Z103">
        <f t="shared" si="29"/>
        <v>2.5150296744512843</v>
      </c>
      <c r="AA103">
        <f t="shared" si="30"/>
        <v>0.9974732122936163</v>
      </c>
      <c r="AB103">
        <f t="shared" si="31"/>
        <v>-9.4154852556737723E-2</v>
      </c>
      <c r="AC103">
        <f t="shared" si="32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7"/>
        <v>117.37132906942283</v>
      </c>
      <c r="M104">
        <f t="shared" si="18"/>
        <v>339.75673879939438</v>
      </c>
      <c r="N104">
        <f t="shared" si="19"/>
        <v>193.89698029475522</v>
      </c>
      <c r="O104">
        <f t="shared" si="20"/>
        <v>840.60302862078834</v>
      </c>
      <c r="P104">
        <f t="shared" si="21"/>
        <v>468.60622007479628</v>
      </c>
      <c r="Q104">
        <f t="shared" si="24"/>
        <v>1.2780255137243586</v>
      </c>
      <c r="R104">
        <f t="shared" si="25"/>
        <v>19.798740922909673</v>
      </c>
      <c r="S104">
        <f t="shared" si="22"/>
        <v>2.3615277749999999</v>
      </c>
      <c r="T104">
        <f t="shared" si="23"/>
        <v>1.0768077439548507</v>
      </c>
      <c r="V104">
        <f t="shared" si="33"/>
        <v>99</v>
      </c>
      <c r="W104">
        <f t="shared" si="26"/>
        <v>-0.31215785714630329</v>
      </c>
      <c r="X104">
        <f t="shared" si="27"/>
        <v>-1.2199839625196205</v>
      </c>
      <c r="Y104">
        <f t="shared" si="28"/>
        <v>0.50986494657422554</v>
      </c>
      <c r="Z104">
        <f t="shared" si="29"/>
        <v>2.805724479043306</v>
      </c>
      <c r="AA104">
        <f t="shared" si="30"/>
        <v>1.2780255137243586</v>
      </c>
      <c r="AB104">
        <f t="shared" si="31"/>
        <v>-0.86441140626918411</v>
      </c>
      <c r="AC104">
        <f t="shared" si="32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7"/>
        <v>117.74235676262188</v>
      </c>
      <c r="M105">
        <f t="shared" si="18"/>
        <v>340.13029296671687</v>
      </c>
      <c r="N105">
        <f t="shared" si="19"/>
        <v>192.62783905504693</v>
      </c>
      <c r="O105">
        <f t="shared" si="20"/>
        <v>840.82829939039152</v>
      </c>
      <c r="P105">
        <f t="shared" si="21"/>
        <v>468.60759301510058</v>
      </c>
      <c r="Q105">
        <f t="shared" si="24"/>
        <v>1.0886747040901594</v>
      </c>
      <c r="R105">
        <f t="shared" si="25"/>
        <v>19.261226158919154</v>
      </c>
      <c r="S105">
        <f t="shared" si="22"/>
        <v>2.4318955999999998</v>
      </c>
      <c r="T105">
        <f t="shared" si="23"/>
        <v>1.0791572073070861</v>
      </c>
      <c r="V105">
        <f t="shared" si="33"/>
        <v>100</v>
      </c>
      <c r="W105">
        <f t="shared" si="26"/>
        <v>0.37355416732248159</v>
      </c>
      <c r="X105">
        <f t="shared" si="27"/>
        <v>-1.26914123970829</v>
      </c>
      <c r="Y105">
        <f t="shared" si="28"/>
        <v>0.22527076960318482</v>
      </c>
      <c r="Z105">
        <f t="shared" si="29"/>
        <v>2.807097419347599</v>
      </c>
      <c r="AA105">
        <f t="shared" si="30"/>
        <v>1.0886747040901594</v>
      </c>
      <c r="AB105">
        <f t="shared" si="31"/>
        <v>-0.53751476399051867</v>
      </c>
      <c r="AC105">
        <f t="shared" si="32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7"/>
        <v>118.03268258387236</v>
      </c>
      <c r="M106">
        <f t="shared" si="18"/>
        <v>340.49952271498529</v>
      </c>
      <c r="N106">
        <f t="shared" si="19"/>
        <v>191.39749266730945</v>
      </c>
      <c r="O106">
        <f t="shared" si="20"/>
        <v>840.60064064413905</v>
      </c>
      <c r="P106">
        <f t="shared" si="21"/>
        <v>468.43334386441489</v>
      </c>
      <c r="Q106">
        <f t="shared" si="24"/>
        <v>0.9402071646007103</v>
      </c>
      <c r="R106">
        <f t="shared" si="25"/>
        <v>19.355452509587064</v>
      </c>
      <c r="S106">
        <f t="shared" si="22"/>
        <v>2.2710054249999998</v>
      </c>
      <c r="T106">
        <f t="shared" si="23"/>
        <v>1.0816168017539667</v>
      </c>
      <c r="V106">
        <f t="shared" si="33"/>
        <v>101</v>
      </c>
      <c r="W106">
        <f t="shared" si="26"/>
        <v>0.36922974826842392</v>
      </c>
      <c r="X106">
        <f t="shared" si="27"/>
        <v>-1.2303463877374838</v>
      </c>
      <c r="Y106">
        <f t="shared" si="28"/>
        <v>-0.22765874625247307</v>
      </c>
      <c r="Z106">
        <f t="shared" si="29"/>
        <v>2.6328482686619168</v>
      </c>
      <c r="AA106">
        <f t="shared" si="30"/>
        <v>0.9402071646007103</v>
      </c>
      <c r="AB106">
        <f t="shared" si="31"/>
        <v>9.4226350667909742E-2</v>
      </c>
      <c r="AC106">
        <f t="shared" si="32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7"/>
        <v>118.31463684158265</v>
      </c>
      <c r="M107">
        <f t="shared" si="18"/>
        <v>340.68237221692681</v>
      </c>
      <c r="N107">
        <f t="shared" si="19"/>
        <v>189.67267436346083</v>
      </c>
      <c r="O107">
        <f t="shared" si="20"/>
        <v>840.74342198187469</v>
      </c>
      <c r="P107">
        <f t="shared" si="21"/>
        <v>468.35303602977848</v>
      </c>
      <c r="Q107">
        <f t="shared" si="24"/>
        <v>0.8755276279995422</v>
      </c>
      <c r="R107">
        <f t="shared" si="25"/>
        <v>19.865380242640484</v>
      </c>
      <c r="S107">
        <f t="shared" si="22"/>
        <v>2.1535054250000001</v>
      </c>
      <c r="T107">
        <f t="shared" si="23"/>
        <v>1.0840242288408057</v>
      </c>
      <c r="V107">
        <f t="shared" si="33"/>
        <v>102</v>
      </c>
      <c r="W107">
        <f t="shared" si="26"/>
        <v>0.18284950194151861</v>
      </c>
      <c r="X107">
        <f t="shared" si="27"/>
        <v>-1.7248183038486218</v>
      </c>
      <c r="Y107">
        <f t="shared" si="28"/>
        <v>0.1427813377356415</v>
      </c>
      <c r="Z107">
        <f t="shared" si="29"/>
        <v>2.5525404340255022</v>
      </c>
      <c r="AA107">
        <f t="shared" si="30"/>
        <v>0.8755276279995422</v>
      </c>
      <c r="AB107">
        <f t="shared" si="31"/>
        <v>0.50992773305341998</v>
      </c>
      <c r="AC107">
        <f t="shared" si="32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7"/>
        <v>118.64146267964324</v>
      </c>
      <c r="M108">
        <f t="shared" si="18"/>
        <v>340.77195998624461</v>
      </c>
      <c r="N108">
        <f t="shared" si="19"/>
        <v>190.56921213321652</v>
      </c>
      <c r="O108">
        <f t="shared" si="20"/>
        <v>840.79639836797139</v>
      </c>
      <c r="P108">
        <f t="shared" si="21"/>
        <v>467.82896496221349</v>
      </c>
      <c r="Q108">
        <f t="shared" si="24"/>
        <v>1.3143577446389962</v>
      </c>
      <c r="R108">
        <f t="shared" si="25"/>
        <v>19.929529157574997</v>
      </c>
      <c r="S108">
        <f t="shared" si="22"/>
        <v>2.0625833249999999</v>
      </c>
      <c r="T108">
        <f t="shared" si="23"/>
        <v>1.0927303816911706</v>
      </c>
      <c r="V108">
        <f t="shared" si="33"/>
        <v>103</v>
      </c>
      <c r="W108">
        <f t="shared" si="26"/>
        <v>8.9587769317802213E-2</v>
      </c>
      <c r="X108">
        <f t="shared" si="27"/>
        <v>0.89653776975569599</v>
      </c>
      <c r="Y108">
        <f t="shared" si="28"/>
        <v>5.2976386096702299E-2</v>
      </c>
      <c r="Z108">
        <f t="shared" si="29"/>
        <v>2.0284693664605129</v>
      </c>
      <c r="AA108">
        <f t="shared" si="30"/>
        <v>1.3143577446389962</v>
      </c>
      <c r="AB108">
        <f t="shared" si="31"/>
        <v>6.4148914934513357E-2</v>
      </c>
      <c r="AC108">
        <f t="shared" si="32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7"/>
        <v>118.7620131936573</v>
      </c>
      <c r="M109">
        <f t="shared" si="18"/>
        <v>340.79692931377667</v>
      </c>
      <c r="N109">
        <f t="shared" si="19"/>
        <v>187.48313600909466</v>
      </c>
      <c r="O109">
        <f t="shared" si="20"/>
        <v>840.96928009868088</v>
      </c>
      <c r="P109">
        <f t="shared" si="21"/>
        <v>467.91338250693394</v>
      </c>
      <c r="Q109">
        <f t="shared" si="24"/>
        <v>1.052950814964789</v>
      </c>
      <c r="R109">
        <f t="shared" si="25"/>
        <v>20.607141539420944</v>
      </c>
      <c r="S109">
        <f t="shared" si="22"/>
        <v>2.0606593499999999</v>
      </c>
      <c r="T109">
        <f t="shared" si="23"/>
        <v>1.0950296098070589</v>
      </c>
      <c r="V109">
        <f t="shared" si="33"/>
        <v>104</v>
      </c>
      <c r="W109">
        <f t="shared" si="26"/>
        <v>2.496932753206238E-2</v>
      </c>
      <c r="X109">
        <f t="shared" si="27"/>
        <v>-3.0860761241218597</v>
      </c>
      <c r="Y109">
        <f t="shared" si="28"/>
        <v>0.17288173070949142</v>
      </c>
      <c r="Z109">
        <f t="shared" si="29"/>
        <v>2.1128869111809649</v>
      </c>
      <c r="AA109">
        <f t="shared" si="30"/>
        <v>1.052950814964789</v>
      </c>
      <c r="AB109">
        <f t="shared" si="31"/>
        <v>0.67761238184594674</v>
      </c>
      <c r="AC109">
        <f t="shared" si="32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7"/>
        <v>118.38830660021375</v>
      </c>
      <c r="M110">
        <f t="shared" si="18"/>
        <v>341.56363312312243</v>
      </c>
      <c r="N110">
        <f t="shared" si="19"/>
        <v>186.21563566892149</v>
      </c>
      <c r="O110">
        <f t="shared" si="20"/>
        <v>840.52277305792563</v>
      </c>
      <c r="P110">
        <f t="shared" si="21"/>
        <v>467.27103925128716</v>
      </c>
      <c r="Q110">
        <f t="shared" si="24"/>
        <v>0.98706752786582397</v>
      </c>
      <c r="R110">
        <f t="shared" si="25"/>
        <v>20.924180729881343</v>
      </c>
      <c r="S110">
        <f t="shared" si="22"/>
        <v>2.0398912999999999</v>
      </c>
      <c r="T110">
        <f t="shared" si="23"/>
        <v>1.0975587607353476</v>
      </c>
      <c r="V110">
        <f t="shared" si="33"/>
        <v>105</v>
      </c>
      <c r="W110">
        <f t="shared" si="26"/>
        <v>0.76670380934575633</v>
      </c>
      <c r="X110">
        <f t="shared" si="27"/>
        <v>-1.2675003401731715</v>
      </c>
      <c r="Y110">
        <f t="shared" si="28"/>
        <v>-0.44650704075525027</v>
      </c>
      <c r="Z110">
        <f t="shared" si="29"/>
        <v>1.4705436555341862</v>
      </c>
      <c r="AA110">
        <f t="shared" si="30"/>
        <v>0.98706752786582397</v>
      </c>
      <c r="AB110">
        <f t="shared" si="31"/>
        <v>0.31703919046039886</v>
      </c>
      <c r="AC110">
        <f t="shared" si="32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7"/>
        <v>118.03670093433949</v>
      </c>
      <c r="M111">
        <f t="shared" si="18"/>
        <v>341.15014632860783</v>
      </c>
      <c r="N111">
        <f t="shared" si="19"/>
        <v>181.88380877065561</v>
      </c>
      <c r="O111">
        <f t="shared" si="20"/>
        <v>839.44766187038476</v>
      </c>
      <c r="P111">
        <f t="shared" si="21"/>
        <v>466.12186181513567</v>
      </c>
      <c r="Q111">
        <f t="shared" si="24"/>
        <v>1.0564012257438309</v>
      </c>
      <c r="R111">
        <f t="shared" si="25"/>
        <v>20.981174207689715</v>
      </c>
      <c r="S111">
        <f t="shared" si="22"/>
        <v>1.935652175</v>
      </c>
      <c r="T111">
        <f t="shared" si="23"/>
        <v>1.1005361645393137</v>
      </c>
      <c r="V111">
        <f t="shared" si="33"/>
        <v>106</v>
      </c>
      <c r="W111">
        <f t="shared" si="26"/>
        <v>-0.41348679451459702</v>
      </c>
      <c r="X111">
        <f t="shared" si="27"/>
        <v>-4.3318268982658878</v>
      </c>
      <c r="Y111">
        <f t="shared" si="28"/>
        <v>-1.0751111875408697</v>
      </c>
      <c r="Z111">
        <f t="shared" si="29"/>
        <v>0.32136621938269627</v>
      </c>
      <c r="AA111">
        <f t="shared" si="30"/>
        <v>1.0564012257438309</v>
      </c>
      <c r="AB111">
        <f t="shared" si="31"/>
        <v>5.6993477808372717E-2</v>
      </c>
      <c r="AC111">
        <f t="shared" si="32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7"/>
        <v>117.41184743670006</v>
      </c>
      <c r="M112">
        <f t="shared" si="18"/>
        <v>339.85032630670315</v>
      </c>
      <c r="N112">
        <f t="shared" si="19"/>
        <v>176.59172051752367</v>
      </c>
      <c r="O112">
        <f t="shared" si="20"/>
        <v>838.71530944505798</v>
      </c>
      <c r="P112">
        <f t="shared" si="21"/>
        <v>464.98872189590668</v>
      </c>
      <c r="Q112">
        <f t="shared" si="24"/>
        <v>1.2115966301262928</v>
      </c>
      <c r="R112">
        <f t="shared" si="25"/>
        <v>20.914438809415557</v>
      </c>
      <c r="S112">
        <f t="shared" si="22"/>
        <v>1.6081388999999999</v>
      </c>
      <c r="T112">
        <f t="shared" si="23"/>
        <v>1.1028856278921289</v>
      </c>
      <c r="V112">
        <f t="shared" si="33"/>
        <v>107</v>
      </c>
      <c r="W112">
        <f t="shared" si="26"/>
        <v>-1.2998200219046794</v>
      </c>
      <c r="X112">
        <f t="shared" si="27"/>
        <v>-5.2920882531319364</v>
      </c>
      <c r="Y112">
        <f t="shared" si="28"/>
        <v>-0.73235242532678058</v>
      </c>
      <c r="Z112">
        <f t="shared" si="29"/>
        <v>-0.81177369984629877</v>
      </c>
      <c r="AA112">
        <f t="shared" si="30"/>
        <v>1.2115966301262928</v>
      </c>
      <c r="AB112">
        <f t="shared" si="31"/>
        <v>-6.6735398274158086E-2</v>
      </c>
      <c r="AC112">
        <f t="shared" si="32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7"/>
        <v>117.51498509862289</v>
      </c>
      <c r="M113">
        <f t="shared" si="18"/>
        <v>340.11039700438801</v>
      </c>
      <c r="N113">
        <f t="shared" si="19"/>
        <v>175.07711434962116</v>
      </c>
      <c r="O113">
        <f t="shared" si="20"/>
        <v>839.04717352881789</v>
      </c>
      <c r="P113">
        <f t="shared" si="21"/>
        <v>465.06965470081917</v>
      </c>
      <c r="Q113">
        <f t="shared" si="24"/>
        <v>0.68494240601834122</v>
      </c>
      <c r="R113">
        <f t="shared" si="25"/>
        <v>21.639539816346549</v>
      </c>
      <c r="S113">
        <f t="shared" si="22"/>
        <v>1.4656043999999999</v>
      </c>
      <c r="T113">
        <f t="shared" si="23"/>
        <v>1.1051114352786404</v>
      </c>
      <c r="V113">
        <f t="shared" si="33"/>
        <v>108</v>
      </c>
      <c r="W113">
        <f t="shared" si="26"/>
        <v>0.2600706976848528</v>
      </c>
      <c r="X113">
        <f t="shared" si="27"/>
        <v>-1.5146061679025138</v>
      </c>
      <c r="Y113">
        <f t="shared" si="28"/>
        <v>0.3318640837599105</v>
      </c>
      <c r="Z113">
        <f t="shared" si="29"/>
        <v>-0.73084089493380588</v>
      </c>
      <c r="AA113">
        <f t="shared" si="30"/>
        <v>0.68494240601834122</v>
      </c>
      <c r="AB113">
        <f t="shared" si="31"/>
        <v>0.72510100693099133</v>
      </c>
      <c r="AC113">
        <f t="shared" si="32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7"/>
        <v>117.33081070224603</v>
      </c>
      <c r="M114">
        <f t="shared" si="18"/>
        <v>340.22798361770549</v>
      </c>
      <c r="N114">
        <f t="shared" si="19"/>
        <v>174.28478265808005</v>
      </c>
      <c r="O114">
        <f t="shared" si="20"/>
        <v>839.04943598700447</v>
      </c>
      <c r="P114">
        <f t="shared" si="21"/>
        <v>464.76608950680384</v>
      </c>
      <c r="Q114">
        <f t="shared" si="24"/>
        <v>0.69572910205655791</v>
      </c>
      <c r="R114">
        <f t="shared" si="25"/>
        <v>22.084819304926334</v>
      </c>
      <c r="S114">
        <f t="shared" si="22"/>
        <v>1.4113587000000001</v>
      </c>
      <c r="T114">
        <f t="shared" si="23"/>
        <v>1.1078106131592924</v>
      </c>
      <c r="V114">
        <f t="shared" si="33"/>
        <v>109</v>
      </c>
      <c r="W114">
        <f t="shared" si="26"/>
        <v>0.11758661331748499</v>
      </c>
      <c r="X114">
        <f t="shared" si="27"/>
        <v>-0.79233169154110783</v>
      </c>
      <c r="Y114">
        <f t="shared" si="28"/>
        <v>2.2624581865784421E-3</v>
      </c>
      <c r="Z114">
        <f t="shared" si="29"/>
        <v>-1.0344060889491402</v>
      </c>
      <c r="AA114">
        <f t="shared" si="30"/>
        <v>0.69572910205655791</v>
      </c>
      <c r="AB114">
        <f t="shared" si="31"/>
        <v>0.44527948857978572</v>
      </c>
      <c r="AC114">
        <f t="shared" si="32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7"/>
        <v>117.36295750598312</v>
      </c>
      <c r="M115">
        <f t="shared" si="18"/>
        <v>340.0628833760781</v>
      </c>
      <c r="N115">
        <f t="shared" si="19"/>
        <v>172.76041595416609</v>
      </c>
      <c r="O115">
        <f t="shared" si="20"/>
        <v>838.79129819024388</v>
      </c>
      <c r="P115">
        <f t="shared" si="21"/>
        <v>464.61403964093034</v>
      </c>
      <c r="Q115">
        <f t="shared" si="24"/>
        <v>0.61670125580795088</v>
      </c>
      <c r="R115">
        <f t="shared" si="25"/>
        <v>22.346738962311292</v>
      </c>
      <c r="S115">
        <f t="shared" si="22"/>
        <v>1.2041847750000001</v>
      </c>
      <c r="T115">
        <f t="shared" si="23"/>
        <v>1.110878826814002</v>
      </c>
      <c r="V115">
        <f t="shared" si="33"/>
        <v>110</v>
      </c>
      <c r="W115">
        <f t="shared" si="26"/>
        <v>-0.16510024162738546</v>
      </c>
      <c r="X115">
        <f t="shared" si="27"/>
        <v>-1.5243667039139552</v>
      </c>
      <c r="Y115">
        <f t="shared" si="28"/>
        <v>-0.25813779676059312</v>
      </c>
      <c r="Z115">
        <f t="shared" si="29"/>
        <v>-1.1864559548226339</v>
      </c>
      <c r="AA115">
        <f t="shared" si="30"/>
        <v>0.61670125580795088</v>
      </c>
      <c r="AB115">
        <f t="shared" si="31"/>
        <v>0.26191965738495782</v>
      </c>
      <c r="AC115">
        <f t="shared" si="32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7"/>
        <v>117.63854937548727</v>
      </c>
      <c r="M116">
        <f t="shared" si="18"/>
        <v>341.11507236868698</v>
      </c>
      <c r="N116">
        <f t="shared" si="19"/>
        <v>173.14546044775818</v>
      </c>
      <c r="O116">
        <f t="shared" si="20"/>
        <v>839.33975320824902</v>
      </c>
      <c r="P116">
        <f t="shared" si="21"/>
        <v>464.91843174671936</v>
      </c>
      <c r="Q116">
        <f t="shared" si="24"/>
        <v>0.94438266649269409</v>
      </c>
      <c r="R116">
        <f t="shared" si="25"/>
        <v>23.004095511375073</v>
      </c>
      <c r="S116">
        <f t="shared" si="22"/>
        <v>1.005631875</v>
      </c>
      <c r="T116">
        <f t="shared" si="23"/>
        <v>1.1133364891366082</v>
      </c>
      <c r="V116">
        <f t="shared" si="33"/>
        <v>111</v>
      </c>
      <c r="W116">
        <f t="shared" si="26"/>
        <v>1.0521889926088761</v>
      </c>
      <c r="X116">
        <f t="shared" si="27"/>
        <v>0.38504449359209048</v>
      </c>
      <c r="Y116">
        <f t="shared" si="28"/>
        <v>0.54845501800514285</v>
      </c>
      <c r="Z116">
        <f t="shared" si="29"/>
        <v>-0.88206384903361368</v>
      </c>
      <c r="AA116">
        <f t="shared" si="30"/>
        <v>0.94438266649269409</v>
      </c>
      <c r="AB116">
        <f t="shared" si="31"/>
        <v>0.65735654906378116</v>
      </c>
      <c r="AC116">
        <f t="shared" si="32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7"/>
        <v>118.10668720490844</v>
      </c>
      <c r="M117">
        <f t="shared" si="18"/>
        <v>341.53451242445215</v>
      </c>
      <c r="N117">
        <f t="shared" si="19"/>
        <v>176.154862128183</v>
      </c>
      <c r="O117">
        <f t="shared" si="20"/>
        <v>839.70297247625899</v>
      </c>
      <c r="P117">
        <f t="shared" si="21"/>
        <v>464.89712955774377</v>
      </c>
      <c r="Q117">
        <f t="shared" si="24"/>
        <v>0.66760356943934152</v>
      </c>
      <c r="R117">
        <f t="shared" si="25"/>
        <v>23.456767249591067</v>
      </c>
      <c r="S117">
        <f t="shared" si="22"/>
        <v>0.942637375</v>
      </c>
      <c r="T117">
        <f t="shared" si="23"/>
        <v>1.1158405224464336</v>
      </c>
      <c r="V117">
        <f t="shared" si="33"/>
        <v>112</v>
      </c>
      <c r="W117">
        <f t="shared" si="26"/>
        <v>0.41944005576516474</v>
      </c>
      <c r="X117">
        <f t="shared" si="27"/>
        <v>3.0094016804248156</v>
      </c>
      <c r="Y117">
        <f t="shared" si="28"/>
        <v>0.36321926800997062</v>
      </c>
      <c r="Z117">
        <f t="shared" si="29"/>
        <v>-0.90336603800921011</v>
      </c>
      <c r="AA117">
        <f t="shared" si="30"/>
        <v>0.66760356943934152</v>
      </c>
      <c r="AB117">
        <f t="shared" si="31"/>
        <v>0.45267173821599371</v>
      </c>
      <c r="AC117">
        <f t="shared" si="32"/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7"/>
        <v>118.30157720256447</v>
      </c>
      <c r="M118">
        <f t="shared" si="18"/>
        <v>342.28996345760214</v>
      </c>
      <c r="N118">
        <f t="shared" si="19"/>
        <v>176.33587081172541</v>
      </c>
      <c r="O118">
        <f t="shared" si="20"/>
        <v>840.29979561707876</v>
      </c>
      <c r="P118">
        <f t="shared" si="21"/>
        <v>464.79345786165965</v>
      </c>
      <c r="Q118">
        <f t="shared" si="24"/>
        <v>0.33814955497371108</v>
      </c>
      <c r="R118">
        <f t="shared" si="25"/>
        <v>24.485381567483742</v>
      </c>
      <c r="S118">
        <f t="shared" si="22"/>
        <v>0.8142663</v>
      </c>
      <c r="T118">
        <f t="shared" si="23"/>
        <v>1.1188411117440091</v>
      </c>
      <c r="V118">
        <f t="shared" si="33"/>
        <v>113</v>
      </c>
      <c r="W118">
        <f t="shared" si="26"/>
        <v>0.75545103314999551</v>
      </c>
      <c r="X118">
        <f t="shared" si="27"/>
        <v>0.18100868354241584</v>
      </c>
      <c r="Y118">
        <f t="shared" si="28"/>
        <v>0.59682314081976529</v>
      </c>
      <c r="Z118">
        <f t="shared" si="29"/>
        <v>-1.0070377340933305</v>
      </c>
      <c r="AA118">
        <f t="shared" si="30"/>
        <v>0.33814955497371108</v>
      </c>
      <c r="AB118">
        <f t="shared" si="31"/>
        <v>1.028614317892675</v>
      </c>
      <c r="AC118">
        <f t="shared" si="32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7"/>
        <v>118.49177912474246</v>
      </c>
      <c r="M119">
        <f t="shared" si="18"/>
        <v>343.63770841019812</v>
      </c>
      <c r="N119">
        <f t="shared" ref="N119:N128" si="34">LN((D119/C119)/T119)*100</f>
        <v>178.17590243622058</v>
      </c>
      <c r="O119">
        <f t="shared" ref="O119:O128" si="35">LN(B119/T119)*100</f>
        <v>841.39078306496276</v>
      </c>
      <c r="P119">
        <f t="shared" ref="P119:P128" si="36">LN(((K119*G119)/100)/T119)*100</f>
        <v>464.84202094851418</v>
      </c>
      <c r="Q119">
        <f t="shared" ref="Q119:Q128" si="37">LN(C119/C118)*100</f>
        <v>0.66168095080230838</v>
      </c>
      <c r="R119">
        <f t="shared" ref="R119:R128" si="38">LN(H119/C119)*100</f>
        <v>24.916607669900468</v>
      </c>
      <c r="S119">
        <f t="shared" ref="S119:S128" si="39">F119/4</f>
        <v>0.75902175000000005</v>
      </c>
      <c r="T119">
        <f t="shared" si="23"/>
        <v>1.1222687005496659</v>
      </c>
      <c r="V119">
        <f t="shared" si="33"/>
        <v>114</v>
      </c>
      <c r="W119">
        <f t="shared" ref="W119:W128" si="40">M119-M118</f>
        <v>1.3477449525959742</v>
      </c>
      <c r="X119">
        <f t="shared" ref="X119:X128" si="41">N119-N118</f>
        <v>1.8400316244951682</v>
      </c>
      <c r="Y119">
        <f t="shared" ref="Y119:Y128" si="42">O119-O118</f>
        <v>1.0909874478840038</v>
      </c>
      <c r="Z119">
        <f t="shared" ref="Z119:Z128" si="43">P119-P$137</f>
        <v>-0.95847464723880194</v>
      </c>
      <c r="AA119">
        <f t="shared" ref="AA119:AA128" si="44">Q119</f>
        <v>0.66168095080230838</v>
      </c>
      <c r="AB119">
        <f t="shared" ref="AB119:AB128" si="45">R119-R118</f>
        <v>0.43122610241672632</v>
      </c>
      <c r="AC119">
        <f t="shared" ref="AC119:AC128" si="46">S119</f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98.611776000000006</v>
      </c>
      <c r="H120">
        <v>157.19999999999999</v>
      </c>
      <c r="I120">
        <v>118394</v>
      </c>
      <c r="J120">
        <v>194106</v>
      </c>
      <c r="K120">
        <f t="shared" si="17"/>
        <v>118.93714630148308</v>
      </c>
      <c r="M120">
        <f t="shared" si="18"/>
        <v>343.61246650323295</v>
      </c>
      <c r="N120">
        <f t="shared" si="34"/>
        <v>179.6884591915865</v>
      </c>
      <c r="O120">
        <f t="shared" si="35"/>
        <v>841.42593463139121</v>
      </c>
      <c r="P120">
        <f t="shared" si="36"/>
        <v>464.67341026219168</v>
      </c>
      <c r="Q120">
        <f t="shared" si="37"/>
        <v>0.78567129390501</v>
      </c>
      <c r="R120">
        <f t="shared" si="38"/>
        <v>24.641141564384998</v>
      </c>
      <c r="S120">
        <f t="shared" si="39"/>
        <v>0.76008332499999998</v>
      </c>
      <c r="T120">
        <f t="shared" si="23"/>
        <v>1.1251108556411029</v>
      </c>
      <c r="V120">
        <f t="shared" si="33"/>
        <v>115</v>
      </c>
      <c r="W120">
        <f t="shared" si="40"/>
        <v>-2.5241906965163707E-2</v>
      </c>
      <c r="X120">
        <f t="shared" si="41"/>
        <v>1.5125567553659209</v>
      </c>
      <c r="Y120">
        <f t="shared" si="42"/>
        <v>3.5151566428453407E-2</v>
      </c>
      <c r="Z120">
        <f t="shared" si="43"/>
        <v>-1.1270853335612969</v>
      </c>
      <c r="AA120">
        <f t="shared" si="44"/>
        <v>0.78567129390501</v>
      </c>
      <c r="AB120">
        <f t="shared" si="45"/>
        <v>-0.27546610551546991</v>
      </c>
      <c r="AC120">
        <f t="shared" si="46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158.19999999999999</v>
      </c>
      <c r="I121">
        <v>118984</v>
      </c>
      <c r="J121">
        <v>194555.33333329999</v>
      </c>
      <c r="K121">
        <f t="shared" si="17"/>
        <v>119.52985299538543</v>
      </c>
      <c r="M121">
        <f t="shared" si="18"/>
        <v>344.17113186858302</v>
      </c>
      <c r="N121">
        <f t="shared" si="34"/>
        <v>181.09307074487572</v>
      </c>
      <c r="O121">
        <f t="shared" si="35"/>
        <v>841.78603017880494</v>
      </c>
      <c r="P121">
        <f t="shared" si="36"/>
        <v>465.42355003304488</v>
      </c>
      <c r="Q121">
        <f t="shared" si="37"/>
        <v>0.42976783873847624</v>
      </c>
      <c r="R121">
        <f t="shared" si="38"/>
        <v>24.845491259491251</v>
      </c>
      <c r="S121">
        <f t="shared" si="39"/>
        <v>0.75</v>
      </c>
      <c r="T121">
        <f t="shared" si="23"/>
        <v>1.1277153594230429</v>
      </c>
      <c r="V121">
        <f t="shared" si="33"/>
        <v>116</v>
      </c>
      <c r="W121">
        <f t="shared" si="40"/>
        <v>0.55866536535006617</v>
      </c>
      <c r="X121">
        <f t="shared" si="41"/>
        <v>1.4046115532892145</v>
      </c>
      <c r="Y121">
        <f t="shared" si="42"/>
        <v>0.36009554741372085</v>
      </c>
      <c r="Z121">
        <f t="shared" si="43"/>
        <v>-0.37694556270810153</v>
      </c>
      <c r="AA121">
        <f t="shared" si="44"/>
        <v>0.42976783873847624</v>
      </c>
      <c r="AB121">
        <f t="shared" si="45"/>
        <v>0.20434969510625223</v>
      </c>
      <c r="AC121">
        <f t="shared" si="46"/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159.30000000000001</v>
      </c>
      <c r="I122">
        <v>119543.3333333</v>
      </c>
      <c r="J122">
        <v>195068</v>
      </c>
      <c r="K122">
        <f t="shared" si="17"/>
        <v>120.09175233567294</v>
      </c>
      <c r="M122">
        <f t="shared" si="18"/>
        <v>344.86706989886898</v>
      </c>
      <c r="N122">
        <f t="shared" si="34"/>
        <v>182.55754660595315</v>
      </c>
      <c r="O122">
        <f t="shared" si="35"/>
        <v>842.18662368423929</v>
      </c>
      <c r="P122">
        <f t="shared" si="36"/>
        <v>465.6293794736082</v>
      </c>
      <c r="Q122">
        <f t="shared" si="37"/>
        <v>0.27312849927719307</v>
      </c>
      <c r="R122">
        <f t="shared" si="38"/>
        <v>25.265278918459018</v>
      </c>
      <c r="S122">
        <f t="shared" si="39"/>
        <v>0.76491847499999999</v>
      </c>
      <c r="T122">
        <f t="shared" si="23"/>
        <v>1.1306869668541861</v>
      </c>
      <c r="V122">
        <f t="shared" si="33"/>
        <v>117</v>
      </c>
      <c r="W122">
        <f t="shared" si="40"/>
        <v>0.69593803028595858</v>
      </c>
      <c r="X122">
        <f t="shared" si="41"/>
        <v>1.4644758610774318</v>
      </c>
      <c r="Y122">
        <f t="shared" si="42"/>
        <v>0.40059350543435812</v>
      </c>
      <c r="Z122">
        <f t="shared" si="43"/>
        <v>-0.171116122144781</v>
      </c>
      <c r="AA122">
        <f t="shared" si="44"/>
        <v>0.27312849927719307</v>
      </c>
      <c r="AB122">
        <f t="shared" si="45"/>
        <v>0.41978765896776693</v>
      </c>
      <c r="AC122">
        <f t="shared" si="46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160.19999999999999</v>
      </c>
      <c r="I123">
        <v>120311.3333333</v>
      </c>
      <c r="J123">
        <v>195621</v>
      </c>
      <c r="K123">
        <f t="shared" si="17"/>
        <v>120.86327562536279</v>
      </c>
      <c r="M123">
        <f t="shared" si="18"/>
        <v>345.79146597984419</v>
      </c>
      <c r="N123">
        <f t="shared" si="34"/>
        <v>187.01438374715642</v>
      </c>
      <c r="O123">
        <f t="shared" si="35"/>
        <v>843.42131843444861</v>
      </c>
      <c r="P123">
        <f t="shared" si="36"/>
        <v>466.08325136864215</v>
      </c>
      <c r="Q123">
        <f t="shared" si="37"/>
        <v>0.33468292628976454</v>
      </c>
      <c r="R123">
        <f t="shared" si="38"/>
        <v>25.493977763994835</v>
      </c>
      <c r="S123">
        <f t="shared" si="39"/>
        <v>0.74741847500000003</v>
      </c>
      <c r="T123">
        <f t="shared" si="23"/>
        <v>1.1338923613456988</v>
      </c>
      <c r="V123">
        <f t="shared" si="33"/>
        <v>118</v>
      </c>
      <c r="W123">
        <f t="shared" si="40"/>
        <v>0.92439608097521386</v>
      </c>
      <c r="X123">
        <f t="shared" si="41"/>
        <v>4.4568371412032661</v>
      </c>
      <c r="Y123">
        <f t="shared" si="42"/>
        <v>1.2346947502093144</v>
      </c>
      <c r="Z123">
        <f t="shared" si="43"/>
        <v>0.28275577288917475</v>
      </c>
      <c r="AA123">
        <f t="shared" si="44"/>
        <v>0.33468292628976454</v>
      </c>
      <c r="AB123">
        <f t="shared" si="45"/>
        <v>0.22869884553581699</v>
      </c>
      <c r="AC123">
        <f t="shared" si="46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162.6</v>
      </c>
      <c r="I124">
        <v>122090.3333333</v>
      </c>
      <c r="J124">
        <v>196085.33333329999</v>
      </c>
      <c r="K124">
        <f t="shared" si="17"/>
        <v>122.65043699562088</v>
      </c>
      <c r="M124">
        <f t="shared" si="18"/>
        <v>346.34942507049414</v>
      </c>
      <c r="N124">
        <f t="shared" si="34"/>
        <v>189.24498074778703</v>
      </c>
      <c r="O124">
        <f t="shared" si="35"/>
        <v>844.00683031600124</v>
      </c>
      <c r="P124">
        <f t="shared" si="36"/>
        <v>467.41048548209898</v>
      </c>
      <c r="Q124">
        <f t="shared" si="37"/>
        <v>0.65757486666407905</v>
      </c>
      <c r="R124">
        <f t="shared" si="38"/>
        <v>26.323419145275896</v>
      </c>
      <c r="S124">
        <f t="shared" si="39"/>
        <v>0.803027775</v>
      </c>
      <c r="T124">
        <f t="shared" si="23"/>
        <v>1.1365838107286743</v>
      </c>
      <c r="V124">
        <f t="shared" si="33"/>
        <v>119</v>
      </c>
      <c r="W124">
        <f t="shared" si="40"/>
        <v>0.55795909064994476</v>
      </c>
      <c r="X124">
        <f t="shared" si="41"/>
        <v>2.2305970006306097</v>
      </c>
      <c r="Y124">
        <f t="shared" si="42"/>
        <v>0.58551188155263389</v>
      </c>
      <c r="Z124">
        <f t="shared" si="43"/>
        <v>1.6099898863459998</v>
      </c>
      <c r="AA124">
        <f t="shared" si="44"/>
        <v>0.65757486666407905</v>
      </c>
      <c r="AB124">
        <f t="shared" si="45"/>
        <v>0.82944138128106104</v>
      </c>
      <c r="AC124">
        <f t="shared" si="46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162.9</v>
      </c>
      <c r="I125">
        <v>122580</v>
      </c>
      <c r="J125">
        <v>196522</v>
      </c>
      <c r="K125">
        <f t="shared" si="17"/>
        <v>123.14235006533943</v>
      </c>
      <c r="M125">
        <f t="shared" si="18"/>
        <v>346.51936829311592</v>
      </c>
      <c r="N125">
        <f t="shared" si="34"/>
        <v>190.85414967902807</v>
      </c>
      <c r="O125">
        <f t="shared" si="35"/>
        <v>844.78673924776933</v>
      </c>
      <c r="P125">
        <f t="shared" si="36"/>
        <v>467.97329391281625</v>
      </c>
      <c r="Q125">
        <f t="shared" si="37"/>
        <v>0.73464411210251201</v>
      </c>
      <c r="R125">
        <f t="shared" si="38"/>
        <v>25.77310688260231</v>
      </c>
      <c r="S125">
        <f t="shared" si="39"/>
        <v>0.98519230000000002</v>
      </c>
      <c r="T125">
        <f t="shared" si="23"/>
        <v>1.1391148937812372</v>
      </c>
      <c r="V125">
        <f t="shared" si="33"/>
        <v>120</v>
      </c>
      <c r="W125">
        <f t="shared" si="40"/>
        <v>0.1699432226217823</v>
      </c>
      <c r="X125">
        <f t="shared" si="41"/>
        <v>1.6091689312410438</v>
      </c>
      <c r="Y125">
        <f t="shared" si="42"/>
        <v>0.77990893176809095</v>
      </c>
      <c r="Z125">
        <f t="shared" si="43"/>
        <v>2.1727983170632683</v>
      </c>
      <c r="AA125">
        <f t="shared" si="44"/>
        <v>0.73464411210251201</v>
      </c>
      <c r="AB125">
        <f t="shared" si="45"/>
        <v>-0.55031226267358591</v>
      </c>
      <c r="AC125">
        <f t="shared" si="46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99.186213499999994</v>
      </c>
      <c r="H126">
        <v>164.1</v>
      </c>
      <c r="I126">
        <v>123207.3333333</v>
      </c>
      <c r="J126">
        <v>197050</v>
      </c>
      <c r="K126">
        <f t="shared" si="17"/>
        <v>123.77256136356823</v>
      </c>
      <c r="M126">
        <f t="shared" si="18"/>
        <v>347.26970598832986</v>
      </c>
      <c r="N126">
        <f t="shared" si="34"/>
        <v>192.66899699689003</v>
      </c>
      <c r="O126">
        <f t="shared" si="35"/>
        <v>845.50897009846528</v>
      </c>
      <c r="P126">
        <f t="shared" si="36"/>
        <v>467.7339869518521</v>
      </c>
      <c r="Q126">
        <f t="shared" si="37"/>
        <v>0.51969246182930529</v>
      </c>
      <c r="R126">
        <f t="shared" si="38"/>
        <v>25.987362669577575</v>
      </c>
      <c r="S126">
        <f t="shared" si="39"/>
        <v>1.1210054250000001</v>
      </c>
      <c r="T126">
        <f t="shared" si="23"/>
        <v>1.1421753789376905</v>
      </c>
      <c r="V126">
        <f t="shared" si="33"/>
        <v>121</v>
      </c>
      <c r="W126">
        <f t="shared" si="40"/>
        <v>0.75033769521394333</v>
      </c>
      <c r="X126">
        <f t="shared" si="41"/>
        <v>1.8148473178619611</v>
      </c>
      <c r="Y126">
        <f t="shared" si="42"/>
        <v>0.72223085069595072</v>
      </c>
      <c r="Z126">
        <f t="shared" si="43"/>
        <v>1.9334913560991254</v>
      </c>
      <c r="AA126">
        <f t="shared" si="44"/>
        <v>0.51969246182930529</v>
      </c>
      <c r="AB126">
        <f t="shared" si="45"/>
        <v>0.21425578697526504</v>
      </c>
      <c r="AC126">
        <f t="shared" si="46"/>
        <v>1.1210054250000001</v>
      </c>
    </row>
    <row r="127" spans="1:29">
      <c r="A127">
        <v>1994.4</v>
      </c>
      <c r="B127">
        <v>5433.8</v>
      </c>
      <c r="C127">
        <v>126.9314292</v>
      </c>
      <c r="D127">
        <v>1020.8</v>
      </c>
      <c r="E127">
        <v>4734.8</v>
      </c>
      <c r="F127">
        <v>5.1653260999999997</v>
      </c>
      <c r="G127">
        <v>99.664911399999994</v>
      </c>
      <c r="H127">
        <v>165.5</v>
      </c>
      <c r="I127">
        <v>124371.3333333</v>
      </c>
      <c r="J127">
        <v>197600.66666670001</v>
      </c>
      <c r="K127">
        <f t="shared" si="17"/>
        <v>124.94190134950438</v>
      </c>
      <c r="M127">
        <f t="shared" si="18"/>
        <v>348.33224263150038</v>
      </c>
      <c r="N127">
        <f t="shared" si="34"/>
        <v>194.89695728257908</v>
      </c>
      <c r="O127">
        <f t="shared" si="35"/>
        <v>846.4668657330426</v>
      </c>
      <c r="P127">
        <f t="shared" si="36"/>
        <v>468.87670005799481</v>
      </c>
      <c r="Q127">
        <f t="shared" si="37"/>
        <v>0.30446416858940739</v>
      </c>
      <c r="R127">
        <f t="shared" si="38"/>
        <v>26.532418173095408</v>
      </c>
      <c r="S127">
        <f t="shared" si="39"/>
        <v>1.2913315249999999</v>
      </c>
      <c r="T127">
        <f t="shared" si="23"/>
        <v>1.1453672485581241</v>
      </c>
      <c r="V127">
        <f t="shared" si="33"/>
        <v>122</v>
      </c>
      <c r="W127">
        <f t="shared" si="40"/>
        <v>1.0625366431705174</v>
      </c>
      <c r="X127">
        <f t="shared" si="41"/>
        <v>2.2279602856890506</v>
      </c>
      <c r="Y127">
        <f t="shared" si="42"/>
        <v>0.95789563457731219</v>
      </c>
      <c r="Z127">
        <f t="shared" si="43"/>
        <v>3.076204462241833</v>
      </c>
      <c r="AA127">
        <f t="shared" si="44"/>
        <v>0.30446416858940739</v>
      </c>
      <c r="AB127">
        <f t="shared" si="45"/>
        <v>0.54505550351783327</v>
      </c>
      <c r="AC127">
        <f t="shared" si="46"/>
        <v>1.2913315249999999</v>
      </c>
    </row>
    <row r="128" spans="1:29">
      <c r="A128">
        <v>1995.1</v>
      </c>
      <c r="B128">
        <v>5471.7</v>
      </c>
      <c r="C128">
        <v>127.6184732</v>
      </c>
      <c r="D128">
        <v>1051.2</v>
      </c>
      <c r="E128">
        <v>4780.8</v>
      </c>
      <c r="F128">
        <v>5.8063333000000004</v>
      </c>
      <c r="G128">
        <v>99.377692699999997</v>
      </c>
      <c r="H128">
        <v>167.2</v>
      </c>
      <c r="I128">
        <v>125012.6666667</v>
      </c>
      <c r="J128">
        <v>197882</v>
      </c>
      <c r="K128">
        <f t="shared" si="17"/>
        <v>125.58617687446861</v>
      </c>
      <c r="M128">
        <f t="shared" si="18"/>
        <v>348.61699797766386</v>
      </c>
      <c r="N128">
        <f t="shared" si="34"/>
        <v>197.1494452008541</v>
      </c>
      <c r="O128">
        <f t="shared" si="35"/>
        <v>847.01965722428304</v>
      </c>
      <c r="P128">
        <f t="shared" si="36"/>
        <v>468.96016132217488</v>
      </c>
      <c r="Q128">
        <f t="shared" si="37"/>
        <v>0.53981216404099241</v>
      </c>
      <c r="R128">
        <f t="shared" si="38"/>
        <v>27.014556592402773</v>
      </c>
      <c r="S128">
        <f t="shared" si="39"/>
        <v>1.4515833250000001</v>
      </c>
      <c r="T128">
        <f t="shared" si="23"/>
        <v>1.1469979616084651</v>
      </c>
      <c r="V128">
        <f t="shared" si="33"/>
        <v>123</v>
      </c>
      <c r="W128">
        <f t="shared" si="40"/>
        <v>0.28475534616347886</v>
      </c>
      <c r="X128">
        <f t="shared" si="41"/>
        <v>2.2524879182750226</v>
      </c>
      <c r="Y128">
        <f t="shared" si="42"/>
        <v>0.55279149124044125</v>
      </c>
      <c r="Z128">
        <f t="shared" si="43"/>
        <v>3.1596657264219061</v>
      </c>
      <c r="AA128">
        <f t="shared" si="44"/>
        <v>0.53981216404099241</v>
      </c>
      <c r="AB128">
        <f t="shared" si="45"/>
        <v>0.48213841930736479</v>
      </c>
      <c r="AC128">
        <f t="shared" si="46"/>
        <v>1.4515833250000001</v>
      </c>
    </row>
    <row r="137" spans="16:16">
      <c r="P137">
        <f>AVERAGE(P4:P133)</f>
        <v>465.80049559575298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30" workbookViewId="0">
      <selection activeCell="B7" sqref="B7:J131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98.611776000000006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158.19999999999999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159.30000000000001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160.19999999999999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99.281953099999996</v>
      </c>
      <c r="H127">
        <v>162.6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162.9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99.186213499999994</v>
      </c>
      <c r="H129">
        <v>164.1</v>
      </c>
      <c r="I129">
        <v>123207.3333333</v>
      </c>
      <c r="J129">
        <v>197050</v>
      </c>
    </row>
    <row r="130" spans="1:10">
      <c r="A130">
        <v>1994.4</v>
      </c>
      <c r="B130">
        <v>5433.8</v>
      </c>
      <c r="C130">
        <v>126.9314292</v>
      </c>
      <c r="D130">
        <v>1020.8</v>
      </c>
      <c r="E130">
        <v>4734.8</v>
      </c>
      <c r="F130">
        <v>5.1653260999999997</v>
      </c>
      <c r="G130">
        <v>99.664911399999994</v>
      </c>
      <c r="H130">
        <v>165.5</v>
      </c>
      <c r="I130">
        <v>124371.3333333</v>
      </c>
      <c r="J130">
        <v>197600.66666670001</v>
      </c>
    </row>
    <row r="131" spans="1:10">
      <c r="A131">
        <v>1995.1</v>
      </c>
      <c r="B131">
        <v>5471.7</v>
      </c>
      <c r="C131">
        <v>127.6184732</v>
      </c>
      <c r="D131">
        <v>1051.2</v>
      </c>
      <c r="E131">
        <v>4780.8</v>
      </c>
      <c r="F131">
        <v>5.8063333000000004</v>
      </c>
      <c r="G131">
        <v>99.377692699999997</v>
      </c>
      <c r="H131">
        <v>167.2</v>
      </c>
      <c r="I131">
        <v>125012.6666667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>
        <v>99.377692699999997</v>
      </c>
      <c r="H132" t="s">
        <v>8</v>
      </c>
      <c r="I132">
        <v>125072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" sqref="A1:XFD1048576"/>
    </sheetView>
  </sheetViews>
  <sheetFormatPr defaultRowHeight="15"/>
  <cols>
    <col min="7" max="8" width="11.57031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2010-08-24T23:56:13Z</dcterms:modified>
</cp:coreProperties>
</file>