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N119" s="1"/>
  <c r="X119" s="1"/>
  <c r="T120"/>
  <c r="T121"/>
  <c r="T122"/>
  <c r="T123"/>
  <c r="T124"/>
  <c r="T12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4"/>
  <c r="V122"/>
  <c r="V123" s="1"/>
  <c r="V124" s="1"/>
  <c r="V125" s="1"/>
  <c r="Q122"/>
  <c r="AA122" s="1"/>
  <c r="R122"/>
  <c r="S122"/>
  <c r="AC122" s="1"/>
  <c r="Q123"/>
  <c r="AA123" s="1"/>
  <c r="R123"/>
  <c r="AB123" s="1"/>
  <c r="S123"/>
  <c r="AC123" s="1"/>
  <c r="Q124"/>
  <c r="AA124" s="1"/>
  <c r="R124"/>
  <c r="S124"/>
  <c r="AC124" s="1"/>
  <c r="Q125"/>
  <c r="AA125" s="1"/>
  <c r="R125"/>
  <c r="AB125" s="1"/>
  <c r="S125"/>
  <c r="AC125" s="1"/>
  <c r="N122"/>
  <c r="N123"/>
  <c r="N124"/>
  <c r="N125"/>
  <c r="M122"/>
  <c r="M123"/>
  <c r="M124"/>
  <c r="M125"/>
  <c r="P122"/>
  <c r="P123"/>
  <c r="P124"/>
  <c r="P125"/>
  <c r="Q118"/>
  <c r="AA118" s="1"/>
  <c r="R118"/>
  <c r="S118"/>
  <c r="AC118" s="1"/>
  <c r="N118"/>
  <c r="V118"/>
  <c r="V119" s="1"/>
  <c r="V120" s="1"/>
  <c r="V121" s="1"/>
  <c r="Q119"/>
  <c r="R119"/>
  <c r="AB119" s="1"/>
  <c r="S119"/>
  <c r="AA119"/>
  <c r="AC119"/>
  <c r="Q120"/>
  <c r="AA120" s="1"/>
  <c r="R120"/>
  <c r="S120"/>
  <c r="AC120" s="1"/>
  <c r="N120"/>
  <c r="AB120"/>
  <c r="Q121"/>
  <c r="R121"/>
  <c r="AB121" s="1"/>
  <c r="S121"/>
  <c r="AC121" s="1"/>
  <c r="N121"/>
  <c r="X121" s="1"/>
  <c r="AA121"/>
  <c r="W124" l="1"/>
  <c r="X124"/>
  <c r="AB124"/>
  <c r="W125"/>
  <c r="W123"/>
  <c r="AB122"/>
  <c r="X122"/>
  <c r="X125"/>
  <c r="X123"/>
  <c r="O125"/>
  <c r="O124"/>
  <c r="O123"/>
  <c r="O122"/>
  <c r="O120"/>
  <c r="O118"/>
  <c r="M120"/>
  <c r="M118"/>
  <c r="X120"/>
  <c r="P121"/>
  <c r="O121"/>
  <c r="Y121" s="1"/>
  <c r="M121"/>
  <c r="W122" s="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Y122"/>
  <c r="Y124"/>
  <c r="W119"/>
  <c r="Y123"/>
  <c r="Y125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68" l="1"/>
  <c r="X72"/>
  <c r="X76"/>
  <c r="X80"/>
  <c r="X84"/>
  <c r="X88"/>
  <c r="X92"/>
  <c r="X96"/>
  <c r="X100"/>
  <c r="X104"/>
  <c r="X108"/>
  <c r="X112"/>
  <c r="X116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22"/>
  <c r="Z124"/>
  <c r="Z123"/>
  <c r="Z125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<sst xmlns="http://schemas.openxmlformats.org/spreadsheetml/2006/main" count="314" uniqueCount="33">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</sst>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G1" workbookViewId="0">
      <selection activeCell="T4" sqref="T4:T12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1.5735755283765798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1.8957027014094479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2.4175730517180227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2.7609043248015155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2.6614118528980271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3.3112237586980768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3.6956394156758279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3.5664804131646406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3.7869183578335424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3.9171563269077296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2.7746968122874023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2.4573103104781353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2.9234376981110586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3.0526214694797318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2.1602516343013463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2.9434844384874737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2.9104935667655241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2.4273140055788645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2.9372437187402625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3.0971186761804574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3.3729032819801432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3.0745449082594973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2.2828474723476688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1.0290398104493192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7.6054676502792518E-2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-0.8337442622873823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-1.2970418036180718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-1.5571953237368348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-1.8687197039564012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-0.90362804547720543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-0.81151192107995485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-0.43535976027419565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-0.4455016264880669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-0.16633298573907496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0.32551689748737545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1.1229530758059241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0.96339764885425438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1.3328152259955459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1.0060084036159083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0.18572764436953548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-3.2619987611042234E-2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-2.0138574680627244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-4.7622494541463993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-5.2643660407431412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-4.3404956152573391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-4.1374203152031441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-3.2500151527279968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-2.8565178829308024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-2.8796604514192268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-3.1444952908996129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-2.7971811141011926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-1.6499399787506377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-1.4188784694211449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-0.72638574575074699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-0.9295308052164728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0.73055813746913145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0.5793601882717212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1.1474681413903909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1.2914172811863409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0.61720897892263338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1.119714959254793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0.92329315880209606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0.25466864457365546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5" si="17">I69/I$78*100</f>
        <v>99.407293306097642</v>
      </c>
      <c r="M69">
        <f t="shared" ref="M69:M125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21" si="22">F69/4</f>
        <v>3.1669780250000001</v>
      </c>
      <c r="T69">
        <f t="shared" ref="T69:T125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-1.8061955046133562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17.130301629459513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-2.3702253950983732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16.954122986132337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-1.4499682397516835</v>
      </c>
      <c r="AA71">
        <f t="shared" ref="AA71:AA121" si="30">Q71</f>
        <v>2.619883117891856</v>
      </c>
      <c r="AB71">
        <f t="shared" ref="AB71:AB121" si="31">R71-R70</f>
        <v>-0.17617864332717659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16.515836586106776</v>
      </c>
      <c r="S72">
        <f t="shared" si="22"/>
        <v>4.1478333249999997</v>
      </c>
      <c r="T72">
        <f t="shared" si="23"/>
        <v>0.98120429318037705</v>
      </c>
      <c r="V72">
        <f t="shared" ref="V72:V125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-0.86671461198102406</v>
      </c>
      <c r="AA72">
        <f t="shared" si="30"/>
        <v>2.8128688022643167</v>
      </c>
      <c r="AB72">
        <f t="shared" si="31"/>
        <v>-0.43828640002556085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16.779982268145631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-1.0142419368299898</v>
      </c>
      <c r="AA73">
        <f t="shared" si="30"/>
        <v>1.7464485756529011</v>
      </c>
      <c r="AB73">
        <f t="shared" si="31"/>
        <v>0.2641456820388548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16.61294676079627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-1.8580971046071113</v>
      </c>
      <c r="AA74">
        <f t="shared" si="30"/>
        <v>2.3308726225303995</v>
      </c>
      <c r="AB74">
        <f t="shared" si="31"/>
        <v>-0.16703550734936101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15.974060232202985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-2.9798571467273405</v>
      </c>
      <c r="AA75">
        <f t="shared" si="30"/>
        <v>2.1423915260280166</v>
      </c>
      <c r="AB75">
        <f t="shared" si="31"/>
        <v>-0.6388865285932841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16.98944793076766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-4.4067626465476906</v>
      </c>
      <c r="AA76">
        <f t="shared" si="30"/>
        <v>1.1336650753950785</v>
      </c>
      <c r="AB76">
        <f t="shared" si="31"/>
        <v>1.015387698564675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17.433678855748699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-4.579179294344442</v>
      </c>
      <c r="AA77">
        <f t="shared" si="30"/>
        <v>1.310066268869867</v>
      </c>
      <c r="AB77">
        <f t="shared" si="31"/>
        <v>0.44423092498103856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18.101887325851148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-5.2641621640344738</v>
      </c>
      <c r="AA78">
        <f t="shared" si="30"/>
        <v>1.0143133737464953</v>
      </c>
      <c r="AB78">
        <f t="shared" si="31"/>
        <v>0.66820847010244933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18.274753424527535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-6.0899743713983412</v>
      </c>
      <c r="AA79">
        <f t="shared" si="30"/>
        <v>0.83340438856176358</v>
      </c>
      <c r="AB79">
        <f t="shared" si="31"/>
        <v>0.17286609867638703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17.85492792430481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-6.235501447898173</v>
      </c>
      <c r="AA80">
        <f t="shared" si="30"/>
        <v>1.2206228529380114</v>
      </c>
      <c r="AB80">
        <f t="shared" si="31"/>
        <v>-0.41982550022272491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17.972927913960497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-5.212403363105409</v>
      </c>
      <c r="AA81">
        <f t="shared" si="30"/>
        <v>0.70307845465058194</v>
      </c>
      <c r="AB81">
        <f t="shared" si="31"/>
        <v>0.11799998965568648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17.54012380118451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-3.6515076762980243</v>
      </c>
      <c r="AA82">
        <f t="shared" si="30"/>
        <v>0.97953842996030016</v>
      </c>
      <c r="AB82">
        <f t="shared" si="31"/>
        <v>-0.43280411277598674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17.353243810559018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-2.6011728971840284</v>
      </c>
      <c r="AA83">
        <f t="shared" si="30"/>
        <v>1.0533740952239889</v>
      </c>
      <c r="AB83">
        <f t="shared" si="31"/>
        <v>-0.1868799906254921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17.271750974440639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-1.8784822242793666</v>
      </c>
      <c r="AA84">
        <f t="shared" si="30"/>
        <v>1.4051949849651615</v>
      </c>
      <c r="AB84">
        <f t="shared" si="31"/>
        <v>-8.1492836118378875E-2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17.355967386966071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-0.71912643130235665</v>
      </c>
      <c r="AA85">
        <f t="shared" si="30"/>
        <v>1.0396344789940761</v>
      </c>
      <c r="AB85">
        <f t="shared" si="31"/>
        <v>8.4216412525432105E-2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17.285633301536844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-1.0580601284774502</v>
      </c>
      <c r="AA86">
        <f t="shared" si="30"/>
        <v>1.140650298622623</v>
      </c>
      <c r="AB86">
        <f t="shared" si="31"/>
        <v>-7.0334085429227144E-2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17.502504927952113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-0.90615248867266018</v>
      </c>
      <c r="AA87">
        <f t="shared" si="30"/>
        <v>0.6592549901969591</v>
      </c>
      <c r="AB87">
        <f t="shared" si="31"/>
        <v>0.21687162641526925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17.167062401376228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-0.78030912056135548</v>
      </c>
      <c r="AA88">
        <f t="shared" si="30"/>
        <v>1.1599842716505628</v>
      </c>
      <c r="AB88">
        <f t="shared" si="31"/>
        <v>-0.33544252657588558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17.480308739869265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-1.045076005103283</v>
      </c>
      <c r="AA89">
        <f t="shared" si="30"/>
        <v>0.67022619305155029</v>
      </c>
      <c r="AB89">
        <f t="shared" si="31"/>
        <v>0.31324633849303751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18.05367233934227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-0.93766094799798338</v>
      </c>
      <c r="AA90">
        <f t="shared" si="30"/>
        <v>0.70096286069544722</v>
      </c>
      <c r="AB90">
        <f t="shared" si="31"/>
        <v>0.57336359947300508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18.628128717243584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-0.4549433243440717</v>
      </c>
      <c r="AA91">
        <f t="shared" si="30"/>
        <v>0.98099868579296867</v>
      </c>
      <c r="AB91">
        <f t="shared" si="31"/>
        <v>0.57445637790131343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19.304300783235874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-0.19630980777839113</v>
      </c>
      <c r="AA92">
        <f t="shared" si="30"/>
        <v>0.49315120492057124</v>
      </c>
      <c r="AB92">
        <f t="shared" si="31"/>
        <v>0.67617206599229007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19.869963272062328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-0.51739558942011854</v>
      </c>
      <c r="AA93">
        <f t="shared" si="30"/>
        <v>0.44969871499267128</v>
      </c>
      <c r="AB93">
        <f t="shared" si="31"/>
        <v>0.56566248882645453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20.1932329314489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-0.20104943661061725</v>
      </c>
      <c r="AA94">
        <f t="shared" si="30"/>
        <v>0.79997444759933489</v>
      </c>
      <c r="AB94">
        <f t="shared" si="31"/>
        <v>0.32326965938657182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20.672260862862181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-0.21209182683401195</v>
      </c>
      <c r="AA95">
        <f t="shared" si="30"/>
        <v>0.74766216324444645</v>
      </c>
      <c r="AB95">
        <f t="shared" si="31"/>
        <v>0.47902793141328104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20.217253662992078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0.46584747021438488</v>
      </c>
      <c r="AA96">
        <f t="shared" si="30"/>
        <v>0.89944730588376998</v>
      </c>
      <c r="AB96">
        <f t="shared" si="31"/>
        <v>-0.45500719987010285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20.189122198774044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0.9342147393371647</v>
      </c>
      <c r="AA97">
        <f t="shared" si="30"/>
        <v>0.71314292864880002</v>
      </c>
      <c r="AB97">
        <f t="shared" si="31"/>
        <v>-2.8131464218034807E-2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19.971778502552308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1.3921750881588082</v>
      </c>
      <c r="AA98">
        <f t="shared" si="30"/>
        <v>0.7637881831804465</v>
      </c>
      <c r="AB98">
        <f t="shared" si="31"/>
        <v>-0.21734369622173588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20.812938719266963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1.6332780125815134</v>
      </c>
      <c r="AA99">
        <f t="shared" si="30"/>
        <v>0.92447844840611049</v>
      </c>
      <c r="AB99">
        <f t="shared" si="31"/>
        <v>0.84116021671465546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20.498125896479447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1.6669071650435399</v>
      </c>
      <c r="AA100">
        <f t="shared" si="30"/>
        <v>0.82889408235606254</v>
      </c>
      <c r="AB100">
        <f t="shared" si="31"/>
        <v>-0.31481282278751621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20.814055663441675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1.9969622238761531</v>
      </c>
      <c r="AA101">
        <f t="shared" si="30"/>
        <v>1.1235477519625956</v>
      </c>
      <c r="AB101">
        <f t="shared" si="31"/>
        <v>0.31592976696222763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20.756398548277321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1.9948257156668774</v>
      </c>
      <c r="AA102">
        <f t="shared" si="30"/>
        <v>1.2086972929098621</v>
      </c>
      <c r="AB102">
        <f t="shared" si="31"/>
        <v>-5.7657115164353456E-2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20.635052844258379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2.5822257686072589</v>
      </c>
      <c r="AA103">
        <f t="shared" si="30"/>
        <v>0.9974732122936163</v>
      </c>
      <c r="AB103">
        <f t="shared" si="31"/>
        <v>-0.12134570401894251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19.731048434337175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2.8729205731992806</v>
      </c>
      <c r="AA104">
        <f t="shared" si="30"/>
        <v>1.2780255137243586</v>
      </c>
      <c r="AB104">
        <f t="shared" si="31"/>
        <v>-0.90400440992120323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19.174357616425034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2.8742935135035736</v>
      </c>
      <c r="AA105">
        <f t="shared" si="30"/>
        <v>1.0886747040901594</v>
      </c>
      <c r="AB105">
        <f t="shared" si="31"/>
        <v>-0.55669081791214126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19.269961706906749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2.7000443628178914</v>
      </c>
      <c r="AA106">
        <f t="shared" si="30"/>
        <v>0.9402071646007103</v>
      </c>
      <c r="AB106">
        <f t="shared" si="31"/>
        <v>9.5604090481714366E-2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19.802170370417954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2.6197365281814768</v>
      </c>
      <c r="AA107">
        <f t="shared" si="30"/>
        <v>0.8755276279995422</v>
      </c>
      <c r="AB107">
        <f t="shared" si="31"/>
        <v>0.53220866351120577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19.909858651230213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2.0956654606164875</v>
      </c>
      <c r="AA108">
        <f t="shared" si="30"/>
        <v>1.3143577446389962</v>
      </c>
      <c r="AB108">
        <f t="shared" si="31"/>
        <v>0.10768828081225834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20.612947387772248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2.1800830053369396</v>
      </c>
      <c r="AA109">
        <f t="shared" si="30"/>
        <v>1.052950814964789</v>
      </c>
      <c r="AB109">
        <f t="shared" si="31"/>
        <v>0.70308873654203552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20.936817639604211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1.5377397496901608</v>
      </c>
      <c r="AA110">
        <f t="shared" si="30"/>
        <v>0.98706752786582397</v>
      </c>
      <c r="AB110">
        <f t="shared" si="31"/>
        <v>0.32387025183196272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20.981531596670454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0.38856231353867088</v>
      </c>
      <c r="AA111">
        <f t="shared" si="30"/>
        <v>1.0564012257438309</v>
      </c>
      <c r="AB111">
        <f t="shared" si="31"/>
        <v>4.4713957066242926E-2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20.883209944579221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-0.74457760569032416</v>
      </c>
      <c r="AA112">
        <f t="shared" si="30"/>
        <v>1.2115966301262928</v>
      </c>
      <c r="AB112">
        <f t="shared" si="31"/>
        <v>-9.8321652091232892E-2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21.607519915802648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-0.66364480077783128</v>
      </c>
      <c r="AA113">
        <f t="shared" si="30"/>
        <v>0.68494240601834122</v>
      </c>
      <c r="AB113">
        <f t="shared" si="31"/>
        <v>0.72430997122342688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22.083558930133425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-0.96720999479316561</v>
      </c>
      <c r="AA114">
        <f t="shared" si="30"/>
        <v>0.69572910205655791</v>
      </c>
      <c r="AB114">
        <f t="shared" si="31"/>
        <v>0.47603901433077667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22.408514303079819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-1.1192598606666593</v>
      </c>
      <c r="AA115">
        <f t="shared" si="30"/>
        <v>0.61670125580795088</v>
      </c>
      <c r="AB115">
        <f t="shared" si="31"/>
        <v>0.32495537294639476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464.91843174671936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-0.81486775487763907</v>
      </c>
      <c r="AA116">
        <f t="shared" si="30"/>
        <v>0.94438266649269409</v>
      </c>
      <c r="AB116">
        <f t="shared" si="31"/>
        <v>0.59558120829525407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464.89712955774377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-0.83616994385323551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-0.93984163993735592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156.5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24.980525856800192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-0.89127855308282733</v>
      </c>
      <c r="AA119">
        <f t="shared" si="30"/>
        <v>0.66168095080230838</v>
      </c>
      <c r="AB119">
        <f t="shared" si="31"/>
        <v>0.49514428931644971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157.4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464.67341026219168</v>
      </c>
      <c r="Q120">
        <f t="shared" si="24"/>
        <v>0.78567129390501</v>
      </c>
      <c r="R120">
        <f t="shared" si="25"/>
        <v>24.76828716320469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-1.0598892394053223</v>
      </c>
      <c r="AA120">
        <f t="shared" si="30"/>
        <v>0.78567129390501</v>
      </c>
      <c r="AB120">
        <f t="shared" si="31"/>
        <v>-0.21223869359550207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158.30000000000001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24.908682414832562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-0.30974946855212693</v>
      </c>
      <c r="AA121">
        <f t="shared" si="30"/>
        <v>0.42976783873847624</v>
      </c>
      <c r="AB121">
        <f t="shared" si="31"/>
        <v>0.14039525162787214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159.4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ref="N122:N125" si="34">LN((D122/C122)/T122)*100</f>
        <v>182.55754660595315</v>
      </c>
      <c r="O122">
        <f t="shared" ref="O122:O125" si="35">LN(B122/T122)*100</f>
        <v>842.18662368423929</v>
      </c>
      <c r="P122">
        <f t="shared" ref="P122:P125" si="36">LN(((K122*G122)/100)/T122)*100</f>
        <v>465.6293794736082</v>
      </c>
      <c r="Q122">
        <f t="shared" ref="Q122:Q125" si="37">LN(C122/C121)*100</f>
        <v>0.27312849927719307</v>
      </c>
      <c r="R122">
        <f t="shared" ref="R122:R125" si="38">LN(H122/C122)*100</f>
        <v>25.328033862470189</v>
      </c>
      <c r="S122">
        <f t="shared" ref="S122:S125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25" si="40">M122-M121</f>
        <v>0.69593803028595858</v>
      </c>
      <c r="X122">
        <f t="shared" ref="X122:X125" si="41">N122-N121</f>
        <v>1.4644758610774318</v>
      </c>
      <c r="Y122">
        <f t="shared" ref="Y122:Y125" si="42">O122-O121</f>
        <v>0.40059350543435812</v>
      </c>
      <c r="Z122">
        <f t="shared" ref="Z122:Z125" si="43">P122-P$137</f>
        <v>-0.1039200279888064</v>
      </c>
      <c r="AA122">
        <f t="shared" ref="AA122:AA125" si="44">Q122</f>
        <v>0.27312849927719307</v>
      </c>
      <c r="AB122">
        <f t="shared" ref="AB122:AB125" si="45">R122-R121</f>
        <v>0.41935144763762722</v>
      </c>
      <c r="AC122">
        <f t="shared" ref="AC122:AC125" si="46">S122</f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160.4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34"/>
        <v>187.01438374715642</v>
      </c>
      <c r="O123">
        <f t="shared" si="35"/>
        <v>843.42131843444861</v>
      </c>
      <c r="P123">
        <f t="shared" si="36"/>
        <v>466.08325136864215</v>
      </c>
      <c r="Q123">
        <f t="shared" si="37"/>
        <v>0.33468292628976454</v>
      </c>
      <c r="R123">
        <f t="shared" si="38"/>
        <v>25.618743843810378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0.92439608097521386</v>
      </c>
      <c r="X123">
        <f t="shared" si="41"/>
        <v>4.4568371412032661</v>
      </c>
      <c r="Y123">
        <f t="shared" si="42"/>
        <v>1.2346947502093144</v>
      </c>
      <c r="Z123">
        <f t="shared" si="43"/>
        <v>0.34995186704514936</v>
      </c>
      <c r="AA123">
        <f t="shared" si="44"/>
        <v>0.33468292628976454</v>
      </c>
      <c r="AB123">
        <f t="shared" si="45"/>
        <v>0.29070998134018922</v>
      </c>
      <c r="AC123">
        <f t="shared" si="46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162.80000000000001</v>
      </c>
      <c r="I124">
        <v>122088.6666667</v>
      </c>
      <c r="J124">
        <v>196085.33333329999</v>
      </c>
      <c r="K124">
        <f t="shared" si="17"/>
        <v>122.64876268299321</v>
      </c>
      <c r="M124">
        <f t="shared" si="18"/>
        <v>346.34942507049414</v>
      </c>
      <c r="N124">
        <f t="shared" si="34"/>
        <v>189.24498074778703</v>
      </c>
      <c r="O124">
        <f t="shared" si="35"/>
        <v>844.00683031600124</v>
      </c>
      <c r="P124">
        <f t="shared" si="36"/>
        <v>467.40912036339506</v>
      </c>
      <c r="Q124">
        <f t="shared" si="37"/>
        <v>0.65757486666407905</v>
      </c>
      <c r="R124">
        <f t="shared" si="38"/>
        <v>26.446344790748881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0.55795909064994476</v>
      </c>
      <c r="X124">
        <f t="shared" si="41"/>
        <v>2.2305970006306097</v>
      </c>
      <c r="Y124">
        <f t="shared" si="42"/>
        <v>0.58551188155263389</v>
      </c>
      <c r="Z124">
        <f t="shared" si="43"/>
        <v>1.6758208617980586</v>
      </c>
      <c r="AA124">
        <f t="shared" si="44"/>
        <v>0.65757486666407905</v>
      </c>
      <c r="AB124">
        <f t="shared" si="45"/>
        <v>0.82760094693850306</v>
      </c>
      <c r="AC124">
        <f t="shared" si="46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163.1</v>
      </c>
      <c r="I125">
        <v>122546.6666667</v>
      </c>
      <c r="J125">
        <v>196522</v>
      </c>
      <c r="K125">
        <f t="shared" si="17"/>
        <v>123.10886381148012</v>
      </c>
      <c r="M125">
        <f t="shared" si="18"/>
        <v>346.51936829311592</v>
      </c>
      <c r="N125">
        <f t="shared" si="34"/>
        <v>190.85414967902807</v>
      </c>
      <c r="O125">
        <f t="shared" si="35"/>
        <v>844.78673924776933</v>
      </c>
      <c r="P125">
        <f t="shared" si="36"/>
        <v>467.94609708926475</v>
      </c>
      <c r="Q125">
        <f t="shared" si="37"/>
        <v>0.73464411210251201</v>
      </c>
      <c r="R125">
        <f t="shared" si="38"/>
        <v>25.89580628449918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0.1699432226217823</v>
      </c>
      <c r="X125">
        <f t="shared" si="41"/>
        <v>1.6091689312410438</v>
      </c>
      <c r="Y125">
        <f t="shared" si="42"/>
        <v>0.77990893176809095</v>
      </c>
      <c r="Z125">
        <f t="shared" si="43"/>
        <v>2.212797587667751</v>
      </c>
      <c r="AA125">
        <f t="shared" si="44"/>
        <v>0.73464411210251201</v>
      </c>
      <c r="AB125">
        <f t="shared" si="45"/>
        <v>-0.55053850624970124</v>
      </c>
      <c r="AC125">
        <f t="shared" si="46"/>
        <v>0.98519230000000002</v>
      </c>
    </row>
    <row r="137" spans="16:16">
      <c r="P137">
        <f>AVERAGE(P4:P133)</f>
        <v>465.733299501597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28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156.5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157.4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158.30000000000001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159.4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160.4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162.80000000000001</v>
      </c>
      <c r="I127">
        <v>122088.6666667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163.1</v>
      </c>
      <c r="I128">
        <v>122546.6666667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>
        <v>99.281953099999996</v>
      </c>
      <c r="H129" t="s">
        <v>8</v>
      </c>
      <c r="I129">
        <v>123082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2010-08-24T23:29:02Z</dcterms:modified>
</cp:coreProperties>
</file>