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M118" s="1"/>
  <c r="T119"/>
  <c r="T120"/>
  <c r="T121"/>
  <c r="T122"/>
  <c r="T123"/>
  <c r="T124"/>
  <c r="M124" s="1"/>
  <c r="T125"/>
  <c r="T126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4"/>
  <c r="V121"/>
  <c r="V122"/>
  <c r="V123" s="1"/>
  <c r="V124" s="1"/>
  <c r="V125" s="1"/>
  <c r="V126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M121"/>
  <c r="M122"/>
  <c r="W122" s="1"/>
  <c r="M126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20"/>
  <c r="M119" l="1"/>
  <c r="W120" s="1"/>
  <c r="M117"/>
  <c r="W118" s="1"/>
  <c r="M125"/>
  <c r="W125" s="1"/>
  <c r="M123"/>
  <c r="W123" s="1"/>
  <c r="W121"/>
  <c r="W126"/>
  <c r="W124"/>
  <c r="AB12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19" l="1"/>
  <c r="Y121"/>
  <c r="Y123"/>
  <c r="Y125"/>
  <c r="X122"/>
  <c r="X124"/>
  <c r="X126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6" l="1"/>
  <c r="Z121"/>
  <c r="Z122"/>
  <c r="Z125"/>
  <c r="Z124"/>
  <c r="Z123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<sst xmlns="http://schemas.openxmlformats.org/spreadsheetml/2006/main" count="307" uniqueCount="33">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</sst>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H1" workbookViewId="0">
      <selection activeCell="T4" sqref="T4:T126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1.5570775658358116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1.8792047388686797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2.4010750891772545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2.7444063622607473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2.6449138903572589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3.2947257961573087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3.6791414531350597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3.5499824506238724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3.7704203952927742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3.9006583643669615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2.7581988497466341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2.4408123479373671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2.9069397355702904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3.0361235069389636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2.1437536717605781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2.9269864759467055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2.8939956042247559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2.4108160430380963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2.9207457561994943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3.0806207136396893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3.356405319439375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3.0580469457187291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2.2663495098069006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1.0125418479085511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5.9556713962024332E-2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-0.85024222482815048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-1.3135397661588399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-1.573693286277603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-1.8852176664971694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-0.92012600801797362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-0.82800988362072303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-0.45185772281496384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-0.46199958902883509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-0.18283094827984314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0.30901893494660726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1.1064551132651559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0.9468996863134862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1.3163172634547777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0.98951044107514008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0.1692296818287673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-4.9117950151810419E-2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-2.0303554306034926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-4.7787474166871675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-5.2808640032839094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-4.3569935777981073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-4.1539182777439123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-3.266513115268765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-2.8730158454715706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-2.896158413959995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-3.1609932534403811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-2.8136790766419608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-1.6664379412914059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-1.4353764319619131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-0.74288370829151518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-0.94602876775724098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0.71406017492836327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0.56286222573095301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1.1309701788496227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1.2749193186455727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0.60071101638186519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1.1032169967140248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0.90679519626132787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0.23817068203288727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6" si="18">I69/I$78*100</f>
        <v>99.407293306097642</v>
      </c>
      <c r="M69">
        <f t="shared" ref="M69:M126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6" si="23">F69/4</f>
        <v>3.1669780250000001</v>
      </c>
      <c r="T69">
        <f t="shared" ref="T69:T126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-1.8226934671541244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-2.3867233576391413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-1.4664662022924517</v>
      </c>
      <c r="AA71">
        <f t="shared" ref="AA71:AA116" si="31">Q71</f>
        <v>2.619883117891856</v>
      </c>
      <c r="AB71">
        <f t="shared" ref="AB71:AB116" si="32">R71-R70</f>
        <v>-0.17617864332717659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6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-0.88321257452179225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-1.0307398993707579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-1.8745950671478795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-2.9963551092681087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-4.4232606090884588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-4.5956772568852102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-5.280660126575242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-6.1064723339391094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-6.2519994104389411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-5.2289013256461772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-3.6680056388387925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-2.6176708597247966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-1.8949801868201348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-0.73562439384312484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-1.0745580910182184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-0.92265045121342837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-0.79680708310212367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-1.0615739676440512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-0.95415891053875157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-0.47144128688483988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-0.21280777031915932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-0.53389355196088673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-0.21754739915138543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-0.22858978937478014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0.4493495076736167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0.91771677679639652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1.37567712561804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1.6167800500407452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1.6504092025027717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1.9804642613353849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1.9783277531261092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2.5657278060664908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2.8564226106585124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2.8577955509628055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2.6835464002771232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2.6032385656407087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2.0791674980757193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2.1635850427961714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1.5212417871493926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0.37206435099790269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20.883209944579221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-0.76107556823109235</v>
      </c>
      <c r="AA112">
        <f t="shared" si="31"/>
        <v>1.2115966301262928</v>
      </c>
      <c r="AB112">
        <f t="shared" si="32"/>
        <v>-9.8321652091232892E-2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21.607519915802648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-0.68014276331859946</v>
      </c>
      <c r="AA113">
        <f t="shared" si="31"/>
        <v>0.68494240601834122</v>
      </c>
      <c r="AB113">
        <f t="shared" si="32"/>
        <v>0.72430997122342688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22.083558930133425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-0.98370795733393379</v>
      </c>
      <c r="AA114">
        <f t="shared" si="31"/>
        <v>0.69572910205655791</v>
      </c>
      <c r="AB114">
        <f t="shared" si="32"/>
        <v>0.47603901433077667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22.408514303079819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-1.1357578232074275</v>
      </c>
      <c r="AA115">
        <f t="shared" si="31"/>
        <v>0.61670125580795088</v>
      </c>
      <c r="AB115">
        <f t="shared" si="32"/>
        <v>0.32495537294639476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464.91843174671936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-0.83136571741840726</v>
      </c>
      <c r="AA116">
        <f t="shared" si="31"/>
        <v>0.94438266649269409</v>
      </c>
      <c r="AB116">
        <f t="shared" si="32"/>
        <v>0.59558120829525407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464.89712955774377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ref="Z117:Z120" si="45">P117-P$133</f>
        <v>-0.85266790639400369</v>
      </c>
      <c r="AA117">
        <f t="shared" ref="AA117:AA120" si="46">Q117</f>
        <v>0.66760356943934152</v>
      </c>
      <c r="AB117">
        <f t="shared" ref="AB117:AB120" si="47">R117-R116</f>
        <v>0.45267173821599371</v>
      </c>
      <c r="AC117">
        <f t="shared" ref="AC117:AC120" si="48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45"/>
        <v>-0.95633960247812411</v>
      </c>
      <c r="AA118">
        <f t="shared" si="46"/>
        <v>0.33814955497371108</v>
      </c>
      <c r="AB118">
        <f t="shared" si="47"/>
        <v>1.028614317892675</v>
      </c>
      <c r="AC118">
        <f t="shared" si="48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45"/>
        <v>-0.90777651562359551</v>
      </c>
      <c r="AA119">
        <f t="shared" si="46"/>
        <v>0.66168095080230838</v>
      </c>
      <c r="AB119">
        <f t="shared" si="47"/>
        <v>0.43122610241672632</v>
      </c>
      <c r="AC119">
        <f t="shared" si="48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464.67341026219168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45"/>
        <v>-1.0763872019460905</v>
      </c>
      <c r="AA120">
        <f t="shared" si="46"/>
        <v>0.78567129390501</v>
      </c>
      <c r="AB120">
        <f t="shared" si="47"/>
        <v>-0.27546610551546991</v>
      </c>
      <c r="AC120">
        <f t="shared" si="48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6" si="49">LN((D121/C121)/T121)*100</f>
        <v>181.09307074487572</v>
      </c>
      <c r="O121">
        <f t="shared" ref="O121:O126" si="50">LN(B121/T121)*100</f>
        <v>841.78603017880494</v>
      </c>
      <c r="P121">
        <f t="shared" ref="P121:P126" si="51">LN(((K121*G121)/100)/T121)*100</f>
        <v>465.42355003304488</v>
      </c>
      <c r="Q121">
        <f t="shared" ref="Q121:Q126" si="52">LN(C121/C120)*100</f>
        <v>0.42976783873847624</v>
      </c>
      <c r="R121">
        <f t="shared" ref="R121:R126" si="53">LN(H121/C121)*100</f>
        <v>24.845491259491251</v>
      </c>
      <c r="S121">
        <f t="shared" ref="S121:S126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6" si="55">M121-M120</f>
        <v>0.55866536535006617</v>
      </c>
      <c r="X121">
        <f t="shared" ref="X121:X126" si="56">N121-N120</f>
        <v>1.4046115532892145</v>
      </c>
      <c r="Y121">
        <f t="shared" ref="Y121:Y126" si="57">O121-O120</f>
        <v>0.36009554741372085</v>
      </c>
      <c r="Z121">
        <f t="shared" ref="Z121:Z126" si="58">P121-P$133</f>
        <v>-0.32624743109289511</v>
      </c>
      <c r="AA121">
        <f t="shared" ref="AA121:AA126" si="59">Q121</f>
        <v>0.42976783873847624</v>
      </c>
      <c r="AB121">
        <f t="shared" ref="AB121:AB126" si="60">R121-R120</f>
        <v>0.20434969510625223</v>
      </c>
      <c r="AC121">
        <f t="shared" ref="AC121:AC126" si="61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9"/>
        <v>182.55754660595315</v>
      </c>
      <c r="O122">
        <f t="shared" si="50"/>
        <v>842.18662368423929</v>
      </c>
      <c r="P122">
        <f t="shared" si="51"/>
        <v>465.6293794736082</v>
      </c>
      <c r="Q122">
        <f t="shared" si="52"/>
        <v>0.27312849927719307</v>
      </c>
      <c r="R122">
        <f t="shared" si="53"/>
        <v>25.265278918459018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0.69593803028595858</v>
      </c>
      <c r="X122">
        <f t="shared" si="56"/>
        <v>1.4644758610774318</v>
      </c>
      <c r="Y122">
        <f t="shared" si="57"/>
        <v>0.40059350543435812</v>
      </c>
      <c r="Z122">
        <f t="shared" si="58"/>
        <v>-0.12041799052957458</v>
      </c>
      <c r="AA122">
        <f t="shared" si="59"/>
        <v>0.27312849927719307</v>
      </c>
      <c r="AB122">
        <f t="shared" si="60"/>
        <v>0.41978765896776693</v>
      </c>
      <c r="AC122">
        <f t="shared" si="61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9"/>
        <v>187.01438374715642</v>
      </c>
      <c r="O123">
        <f t="shared" si="50"/>
        <v>843.42131843444861</v>
      </c>
      <c r="P123">
        <f t="shared" si="51"/>
        <v>466.08325136864215</v>
      </c>
      <c r="Q123">
        <f t="shared" si="52"/>
        <v>0.33468292628976454</v>
      </c>
      <c r="R123">
        <f t="shared" si="53"/>
        <v>25.493977763994835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0.92439608097521386</v>
      </c>
      <c r="X123">
        <f t="shared" si="56"/>
        <v>4.4568371412032661</v>
      </c>
      <c r="Y123">
        <f t="shared" si="57"/>
        <v>1.2346947502093144</v>
      </c>
      <c r="Z123">
        <f t="shared" si="58"/>
        <v>0.33345390450438117</v>
      </c>
      <c r="AA123">
        <f t="shared" si="59"/>
        <v>0.33468292628976454</v>
      </c>
      <c r="AB123">
        <f t="shared" si="60"/>
        <v>0.22869884553581699</v>
      </c>
      <c r="AC123">
        <f t="shared" si="61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162.6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346.34942507049414</v>
      </c>
      <c r="N124">
        <f t="shared" si="49"/>
        <v>189.24498074778703</v>
      </c>
      <c r="O124">
        <f t="shared" si="50"/>
        <v>844.00683031600124</v>
      </c>
      <c r="P124">
        <f t="shared" si="51"/>
        <v>467.41048548209898</v>
      </c>
      <c r="Q124">
        <f t="shared" si="52"/>
        <v>0.65757486666407905</v>
      </c>
      <c r="R124">
        <f t="shared" si="53"/>
        <v>26.323419145275896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0.55795909064994476</v>
      </c>
      <c r="X124">
        <f t="shared" si="56"/>
        <v>2.2305970006306097</v>
      </c>
      <c r="Y124">
        <f t="shared" si="57"/>
        <v>0.58551188155263389</v>
      </c>
      <c r="Z124">
        <f t="shared" si="58"/>
        <v>1.6606880179612062</v>
      </c>
      <c r="AA124">
        <f t="shared" si="59"/>
        <v>0.65757486666407905</v>
      </c>
      <c r="AB124">
        <f t="shared" si="60"/>
        <v>0.82944138128106104</v>
      </c>
      <c r="AC124">
        <f t="shared" si="61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122580</v>
      </c>
      <c r="J125">
        <v>196522</v>
      </c>
      <c r="K125">
        <f t="shared" si="18"/>
        <v>123.14235006533943</v>
      </c>
      <c r="M125">
        <f t="shared" si="19"/>
        <v>346.51936829311592</v>
      </c>
      <c r="N125">
        <f t="shared" si="49"/>
        <v>190.85414967902807</v>
      </c>
      <c r="O125">
        <f t="shared" si="50"/>
        <v>844.78673924776933</v>
      </c>
      <c r="P125">
        <f t="shared" si="51"/>
        <v>467.97329391281625</v>
      </c>
      <c r="Q125">
        <f t="shared" si="52"/>
        <v>0.73464411210251201</v>
      </c>
      <c r="R125">
        <f t="shared" si="53"/>
        <v>25.77310688260231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0.1699432226217823</v>
      </c>
      <c r="X125">
        <f t="shared" si="56"/>
        <v>1.6091689312410438</v>
      </c>
      <c r="Y125">
        <f t="shared" si="57"/>
        <v>0.77990893176809095</v>
      </c>
      <c r="Z125">
        <f t="shared" si="58"/>
        <v>2.2234964486784747</v>
      </c>
      <c r="AA125">
        <f t="shared" si="59"/>
        <v>0.73464411210251201</v>
      </c>
      <c r="AB125">
        <f t="shared" si="60"/>
        <v>-0.55031226267358591</v>
      </c>
      <c r="AC125">
        <f t="shared" si="61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99.186213499999994</v>
      </c>
      <c r="H126">
        <v>164.1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347.26970598832986</v>
      </c>
      <c r="N126">
        <f t="shared" si="49"/>
        <v>192.66899699689003</v>
      </c>
      <c r="O126">
        <f t="shared" si="50"/>
        <v>845.50897009846528</v>
      </c>
      <c r="P126">
        <f t="shared" si="51"/>
        <v>467.7339869518521</v>
      </c>
      <c r="Q126">
        <f t="shared" si="52"/>
        <v>0.51969246182930529</v>
      </c>
      <c r="R126">
        <f t="shared" si="53"/>
        <v>25.987362669577575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0.75033769521394333</v>
      </c>
      <c r="X126">
        <f t="shared" si="56"/>
        <v>1.8148473178619611</v>
      </c>
      <c r="Y126">
        <f t="shared" si="57"/>
        <v>0.72223085069595072</v>
      </c>
      <c r="Z126">
        <f t="shared" si="58"/>
        <v>1.9841894877143318</v>
      </c>
      <c r="AA126">
        <f t="shared" si="59"/>
        <v>0.51969246182930529</v>
      </c>
      <c r="AB126">
        <f t="shared" si="60"/>
        <v>0.21425578697526504</v>
      </c>
      <c r="AC126">
        <f t="shared" si="61"/>
        <v>1.1210054250000001</v>
      </c>
    </row>
    <row r="133" spans="16:16">
      <c r="P133">
        <f>AVERAGE(P4:P129)</f>
        <v>465.74979746413777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9" workbookViewId="0">
      <selection activeCell="B7" sqref="B7:J129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162.6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99.186213499999994</v>
      </c>
      <c r="H129">
        <v>164.1</v>
      </c>
      <c r="I129">
        <v>123207.3333333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>
        <v>99.664911399999994</v>
      </c>
      <c r="H130" t="s">
        <v>8</v>
      </c>
      <c r="I130">
        <v>124371.3333333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2010-08-25T00:38:13Z</dcterms:modified>
</cp:coreProperties>
</file>