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O116" s="1"/>
  <c r="T117"/>
  <c r="T118"/>
  <c r="T119"/>
  <c r="T120"/>
  <c r="T121"/>
  <c r="T122"/>
  <c r="T123"/>
  <c r="T124"/>
  <c r="T125"/>
  <c r="T126"/>
  <c r="T127"/>
  <c r="T128"/>
  <c r="T129"/>
  <c r="T130"/>
  <c r="T131"/>
  <c r="T132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4"/>
  <c r="V117"/>
  <c r="V118"/>
  <c r="V119"/>
  <c r="V120"/>
  <c r="V121"/>
  <c r="V122"/>
  <c r="V123"/>
  <c r="V124"/>
  <c r="V125"/>
  <c r="V126"/>
  <c r="V127"/>
  <c r="V128"/>
  <c r="V129"/>
  <c r="V130"/>
  <c r="V131"/>
  <c r="V132"/>
  <c r="Q117"/>
  <c r="AA117" s="1"/>
  <c r="R117"/>
  <c r="AB117" s="1"/>
  <c r="S117"/>
  <c r="AC117" s="1"/>
  <c r="N117"/>
  <c r="Q118"/>
  <c r="AA118" s="1"/>
  <c r="R118"/>
  <c r="AB118" s="1"/>
  <c r="S118"/>
  <c r="AC118" s="1"/>
  <c r="N118"/>
  <c r="X118" s="1"/>
  <c r="Q119"/>
  <c r="AA119" s="1"/>
  <c r="R119"/>
  <c r="AB119" s="1"/>
  <c r="S119"/>
  <c r="AC119" s="1"/>
  <c r="N119"/>
  <c r="X119" s="1"/>
  <c r="Q120"/>
  <c r="AA120" s="1"/>
  <c r="R120"/>
  <c r="AB120" s="1"/>
  <c r="S120"/>
  <c r="AC120" s="1"/>
  <c r="N120"/>
  <c r="X120" s="1"/>
  <c r="Q121"/>
  <c r="AA121" s="1"/>
  <c r="R121"/>
  <c r="AB121" s="1"/>
  <c r="S121"/>
  <c r="AC121" s="1"/>
  <c r="N121"/>
  <c r="X121" s="1"/>
  <c r="Q122"/>
  <c r="AA122" s="1"/>
  <c r="R122"/>
  <c r="AB122" s="1"/>
  <c r="S122"/>
  <c r="AC122" s="1"/>
  <c r="N122"/>
  <c r="X122" s="1"/>
  <c r="Q123"/>
  <c r="AA123" s="1"/>
  <c r="R123"/>
  <c r="AB123" s="1"/>
  <c r="S123"/>
  <c r="AC123" s="1"/>
  <c r="N123"/>
  <c r="X123" s="1"/>
  <c r="Q124"/>
  <c r="AA124" s="1"/>
  <c r="R124"/>
  <c r="AB124" s="1"/>
  <c r="S124"/>
  <c r="AC124" s="1"/>
  <c r="N124"/>
  <c r="X124" s="1"/>
  <c r="Q125"/>
  <c r="AA125" s="1"/>
  <c r="R125"/>
  <c r="AB125" s="1"/>
  <c r="S125"/>
  <c r="AC125" s="1"/>
  <c r="N125"/>
  <c r="X125" s="1"/>
  <c r="Q126"/>
  <c r="AA126" s="1"/>
  <c r="R126"/>
  <c r="AB126" s="1"/>
  <c r="S126"/>
  <c r="AC126" s="1"/>
  <c r="N126"/>
  <c r="X126" s="1"/>
  <c r="Q127"/>
  <c r="AA127" s="1"/>
  <c r="R127"/>
  <c r="AB127" s="1"/>
  <c r="S127"/>
  <c r="AC127" s="1"/>
  <c r="N127"/>
  <c r="X127" s="1"/>
  <c r="Q128"/>
  <c r="AA128" s="1"/>
  <c r="R128"/>
  <c r="AB128" s="1"/>
  <c r="S128"/>
  <c r="AC128" s="1"/>
  <c r="N128"/>
  <c r="X128" s="1"/>
  <c r="Q129"/>
  <c r="AA129" s="1"/>
  <c r="R129"/>
  <c r="AB129" s="1"/>
  <c r="S129"/>
  <c r="AC129" s="1"/>
  <c r="N129"/>
  <c r="X129" s="1"/>
  <c r="Q130"/>
  <c r="AA130" s="1"/>
  <c r="R130"/>
  <c r="AB130" s="1"/>
  <c r="S130"/>
  <c r="AC130" s="1"/>
  <c r="N130"/>
  <c r="X130" s="1"/>
  <c r="Q131"/>
  <c r="AA131" s="1"/>
  <c r="R131"/>
  <c r="AB131" s="1"/>
  <c r="S131"/>
  <c r="AC131" s="1"/>
  <c r="N131"/>
  <c r="X131" s="1"/>
  <c r="Q132"/>
  <c r="AA132" s="1"/>
  <c r="R132"/>
  <c r="AB132" s="1"/>
  <c r="S132"/>
  <c r="AC132" s="1"/>
  <c r="N132"/>
  <c r="X132" s="1"/>
  <c r="V116"/>
  <c r="Q116"/>
  <c r="AA116" s="1"/>
  <c r="R116"/>
  <c r="S116"/>
  <c r="AC116" s="1"/>
  <c r="O132" l="1"/>
  <c r="M132"/>
  <c r="O131"/>
  <c r="M131"/>
  <c r="O130"/>
  <c r="M130"/>
  <c r="O129"/>
  <c r="M129"/>
  <c r="O128"/>
  <c r="M128"/>
  <c r="O127"/>
  <c r="M127"/>
  <c r="O126"/>
  <c r="M126"/>
  <c r="O125"/>
  <c r="M125"/>
  <c r="O124"/>
  <c r="M124"/>
  <c r="O123"/>
  <c r="M123"/>
  <c r="O122"/>
  <c r="M122"/>
  <c r="O121"/>
  <c r="M121"/>
  <c r="O120"/>
  <c r="M120"/>
  <c r="O119"/>
  <c r="M119"/>
  <c r="O118"/>
  <c r="M118"/>
  <c r="O117"/>
  <c r="Y117" s="1"/>
  <c r="M117"/>
  <c r="P132"/>
  <c r="P131"/>
  <c r="P130"/>
  <c r="P129"/>
  <c r="P128"/>
  <c r="P127"/>
  <c r="P126"/>
  <c r="P125"/>
  <c r="P124"/>
  <c r="P123"/>
  <c r="P122"/>
  <c r="P121"/>
  <c r="P120"/>
  <c r="P119"/>
  <c r="P118"/>
  <c r="P117"/>
  <c r="M116"/>
  <c r="P116"/>
  <c r="N116"/>
  <c r="X117" s="1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Y120" l="1"/>
  <c r="Y122"/>
  <c r="Y127"/>
  <c r="Y118"/>
  <c r="W117"/>
  <c r="W118"/>
  <c r="W119"/>
  <c r="W120"/>
  <c r="W121"/>
  <c r="W122"/>
  <c r="W123"/>
  <c r="W124"/>
  <c r="W125"/>
  <c r="W126"/>
  <c r="W127"/>
  <c r="W128"/>
  <c r="W129"/>
  <c r="W130"/>
  <c r="W131"/>
  <c r="W132"/>
  <c r="Y119"/>
  <c r="Y121"/>
  <c r="Y123"/>
  <c r="Y124"/>
  <c r="Y125"/>
  <c r="Y126"/>
  <c r="Y128"/>
  <c r="Y129"/>
  <c r="Y130"/>
  <c r="Y131"/>
  <c r="Y132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4" l="1"/>
  <c r="Z132"/>
  <c r="Z117"/>
  <c r="Z121"/>
  <c r="Z125"/>
  <c r="Z129"/>
  <c r="Z118"/>
  <c r="Z126"/>
  <c r="Z120"/>
  <c r="Z128"/>
  <c r="Z119"/>
  <c r="Z123"/>
  <c r="Z127"/>
  <c r="Z131"/>
  <c r="Z122"/>
  <c r="Z130"/>
  <c r="Z116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<sst xmlns="http://schemas.openxmlformats.org/spreadsheetml/2006/main" count="265" uniqueCount="33">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</sst>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32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P6-P$133</f>
        <v>1.3991944575357707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1.7213216496421637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2.2431919575683423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2.5865232730341745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2.4870307820571043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3.1368427211067456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3.5212583497567493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3.3920993281275287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3.6125373012134787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3.7427753274176894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2.6003157469230018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2.2829292401126509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2.7490566277455741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2.8782404135729394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1.9858705443767235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2.7691033485627941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2.7361125398523995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2.252932973829104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2.7628626724081755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2.9227376298483705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3.19852223564817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2.9001639204119556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2.1084663877952039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0.85465872068505178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-9.8326354091113899E-2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-1.0081253276374014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-1.4714228689680908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-1.7315763890868539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-2.0431006946285493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-1.0780090463258603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-0.98589292192855282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-0.60974077600889132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P38-P$133</f>
        <v>-0.6198827066928061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-0.34071398658767293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0.15113589663872062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0.94857204521201766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0.78901656864957204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1.1584341755270771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0.8316274129436465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1.1346539789656163E-2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-0.20700109219080787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-2.1882385176770072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-4.9366304631088838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-5.4387470497056256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-4.5148766192774019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-4.3118013648173701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-3.4243962023422228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-3.0308989021768866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-3.0540415366300522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-3.3188763304461872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-2.9715621383700181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-1.8243210335467666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-1.5932595089677193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-0.90076675471334511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-1.1039118847416489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0.55617712850653334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0.4049792253985629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0.97308717851723259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1.1170361709804411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0.44282793019294786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0.94533386437501576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0.74891211007241054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8.0287575080149054E-2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8">I69/I$78*100</f>
        <v>99.407293306097642</v>
      </c>
      <c r="M69">
        <f t="shared" ref="M69:M116" si="19">LN((E69/C69)/T69)*100</f>
        <v>339.0629891836316</v>
      </c>
      <c r="N69">
        <f t="shared" ref="N69:N115" si="20">LN((D69/C69)/T69)*100</f>
        <v>205.1824054052037</v>
      </c>
      <c r="O69">
        <f t="shared" ref="O69:O115" si="21">LN(B69/T69)*100</f>
        <v>845.5691006019274</v>
      </c>
      <c r="P69">
        <f t="shared" ref="P69:P115" si="22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15" si="23">F69/4</f>
        <v>3.1669780250000001</v>
      </c>
      <c r="T69">
        <f t="shared" ref="T69:T132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-1.9805765483355344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464.59126536414396</v>
      </c>
      <c r="Q70">
        <f t="shared" ref="Q70:Q115" si="25">LN(C70/C69)*100</f>
        <v>2.3847812934235866</v>
      </c>
      <c r="R70">
        <f t="shared" ref="R70:R115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P70-P$133</f>
        <v>-2.5446064231842342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465.51152250910064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0.55863259737367343</v>
      </c>
      <c r="X71">
        <f t="shared" ref="X71:X115" si="29">N71-N70</f>
        <v>3.4282302324814395</v>
      </c>
      <c r="Y71">
        <f t="shared" ref="Y71:Y115" si="30">O71-O70</f>
        <v>1.6406896217919211</v>
      </c>
      <c r="Z71">
        <f t="shared" si="27"/>
        <v>-1.6243492782275553</v>
      </c>
      <c r="AA71">
        <f t="shared" ref="AA71:AA115" si="31">Q71</f>
        <v>2.5232563692266394</v>
      </c>
      <c r="AB71">
        <f t="shared" ref="AB71:AB115" si="32">R71-R70</f>
        <v>-3.6449711425301956E-2</v>
      </c>
      <c r="AC71">
        <f t="shared" ref="AC71:AC115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466.09477610585373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2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-1.0410956814744736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465.94724884315718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-1.1886229441710157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465.10339360781518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-2.0324781795130207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463.98163362818093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-3.154238159147269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462.55472805608343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-4.5811437312447651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462.38231139256999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-4.7535603947582104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461.69732855434341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-5.4385432329847845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460.87151636275649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-6.2643554245717041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460.72598927047972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-6.4098825168484836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461.74908737640976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-5.3867844109184375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463.30998313003153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-3.825888657296673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464.36031784642199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-2.7755539409062067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465.08300850372007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-2.0528632836081329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466.24236428111993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-0.89350750620826602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465.90343064643076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-1.2324411408974356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466.05533830193133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-1.0805334853968702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466.18118161895381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-0.95469016837438403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465.91641466612447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-1.2194571212037317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466.02382972322982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-1.1120420640983752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466.50654734688368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-0.62932444044452041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466.76518084779264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-0.37069093953556376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466.44409514473477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-0.69177664259342464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466.76044131335146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-0.3754304739767349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466.74939885440114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-0.38647293292706308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467.42733818859222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0.29146640126401735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467.895705473492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0.75983368616380176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468.3536658065367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1.2177940192084975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468.59476874673635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1.4588969594081505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468.62839793084328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1.4925261435150787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468.86243760809396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1.7265658207657566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468.95631641270398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15" si="35">P102-P$133</f>
        <v>1.8204446253757851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469.54371653440694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2.407844747078741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469.83441127023633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2.6985394829081315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469.73939868086399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2.6035268935357863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469.56496339958562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2.4290916122574231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469.58122728873184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2.4453555014036397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8"/>
        <v>119.66078424807276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470.00921947246212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2.8733476851339219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8"/>
        <v>119.54123832167549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469.79555382060551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2.6596820332773063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8"/>
        <v>119.25660516362029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469.03674989720957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1.9008781098813756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8"/>
        <v>118.90399491012921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468.08213315929601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0.94626137196780746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8"/>
        <v>118.32267354251694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466.89215934292986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-0.24371244439834072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8"/>
        <v>118.2694303988274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466.93779316409649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-0.19807862323170866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8"/>
        <v>118.19977899076389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466.63493660051262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-0.5009351868155818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8"/>
        <v>118.21853129297733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466.47145014429105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-0.66442164303714435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8"/>
        <v>118.49948096307085</v>
      </c>
      <c r="M116">
        <f t="shared" si="19"/>
        <v>362.16211580780964</v>
      </c>
      <c r="N116">
        <f t="shared" ref="N116" si="36">LN((D116/C116)/T116)*100</f>
        <v>192.34171651148935</v>
      </c>
      <c r="O116">
        <f t="shared" ref="O116" si="37">LN(B116/T116)*100</f>
        <v>862.09513904416929</v>
      </c>
      <c r="P116">
        <f t="shared" ref="P116" si="38">LN(((K116*G116)/100)/T116)*100</f>
        <v>466.77895052851977</v>
      </c>
      <c r="Q116">
        <f t="shared" ref="Q116" si="39">LN(C116/C115)*100</f>
        <v>0.81658003182424699</v>
      </c>
      <c r="R116">
        <f t="shared" ref="R116" si="40">LN(H116/C116)*100</f>
        <v>-0.53976306845516187</v>
      </c>
      <c r="S116">
        <f t="shared" ref="S116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" si="42">M116-M115</f>
        <v>1.427389506363852</v>
      </c>
      <c r="X116">
        <f t="shared" ref="X116" si="43">N116-N115</f>
        <v>1.0897412874142276</v>
      </c>
      <c r="Y116">
        <f t="shared" ref="Y116" si="44">O116-O115</f>
        <v>0.93377267601772473</v>
      </c>
      <c r="Z116">
        <f t="shared" ref="Z116" si="45">P116-P$133</f>
        <v>-0.35692125880842696</v>
      </c>
      <c r="AA116">
        <f t="shared" ref="AA116" si="46">Q116</f>
        <v>0.81658003182424699</v>
      </c>
      <c r="AB116">
        <f t="shared" ref="AB116" si="47">R116-R115</f>
        <v>1.1292058831098539</v>
      </c>
      <c r="AC116">
        <f t="shared" ref="AC116" si="48">S116</f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8"/>
        <v>118.94987107799582</v>
      </c>
      <c r="M117">
        <f t="shared" ref="M117:M132" si="49">LN((E117/C117)/T117)*100</f>
        <v>362.61000069929872</v>
      </c>
      <c r="N117">
        <f t="shared" ref="N117:N132" si="50">LN((D117/C117)/T117)*100</f>
        <v>194.72507755062756</v>
      </c>
      <c r="O117">
        <f t="shared" ref="O117:O132" si="51">LN(B117/T117)*100</f>
        <v>862.49843221087565</v>
      </c>
      <c r="P117">
        <f t="shared" ref="P117:P132" si="52">LN(((K117*G117)/100)/T117)*100</f>
        <v>466.83670158662176</v>
      </c>
      <c r="Q117">
        <f t="shared" ref="Q117:Q132" si="53">LN(C117/C116)*100</f>
        <v>0.66071194419377888</v>
      </c>
      <c r="R117">
        <f t="shared" ref="R117:R132" si="54">LN(H117/C117)*100</f>
        <v>-0.19138471445266719</v>
      </c>
      <c r="S117">
        <f t="shared" ref="S117:S132" si="55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32" si="56">M117-M116</f>
        <v>0.44788489148908184</v>
      </c>
      <c r="X117">
        <f t="shared" ref="X117:X132" si="57">N117-N116</f>
        <v>2.3833610391382081</v>
      </c>
      <c r="Y117">
        <f t="shared" ref="Y117:Y132" si="58">O117-O116</f>
        <v>0.40329316670636217</v>
      </c>
      <c r="Z117">
        <f t="shared" ref="Z117:Z132" si="59">P117-P$133</f>
        <v>-0.29917020070644185</v>
      </c>
      <c r="AA117">
        <f t="shared" ref="AA117:AA132" si="60">Q117</f>
        <v>0.66071194419377888</v>
      </c>
      <c r="AB117">
        <f t="shared" ref="AB117:AB132" si="61">R117-R116</f>
        <v>0.34837835400249467</v>
      </c>
      <c r="AC117">
        <f t="shared" ref="AC117:AC132" si="62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8"/>
        <v>119.29779325590842</v>
      </c>
      <c r="M118">
        <f t="shared" si="49"/>
        <v>363.28719607509322</v>
      </c>
      <c r="N118">
        <f t="shared" si="50"/>
        <v>195.04378655056092</v>
      </c>
      <c r="O118">
        <f t="shared" si="51"/>
        <v>862.97857957724307</v>
      </c>
      <c r="P118">
        <f t="shared" si="52"/>
        <v>466.8602219206681</v>
      </c>
      <c r="Q118">
        <f t="shared" si="53"/>
        <v>0.38176801630623719</v>
      </c>
      <c r="R118">
        <f t="shared" si="54"/>
        <v>0.5252107826375112</v>
      </c>
      <c r="S118">
        <f t="shared" si="55"/>
        <v>0.8142663</v>
      </c>
      <c r="T118">
        <f t="shared" si="24"/>
        <v>1.1188411117440091</v>
      </c>
      <c r="V118">
        <f t="shared" si="34"/>
        <v>113</v>
      </c>
      <c r="W118">
        <f t="shared" si="56"/>
        <v>0.67719537579449707</v>
      </c>
      <c r="X118">
        <f t="shared" si="57"/>
        <v>0.31870899993336366</v>
      </c>
      <c r="Y118">
        <f t="shared" si="58"/>
        <v>0.48014736636741873</v>
      </c>
      <c r="Z118">
        <f t="shared" si="59"/>
        <v>-0.27564986666010327</v>
      </c>
      <c r="AA118">
        <f t="shared" si="60"/>
        <v>0.38176801630623719</v>
      </c>
      <c r="AB118">
        <f t="shared" si="61"/>
        <v>0.71659549709017845</v>
      </c>
      <c r="AC118">
        <f t="shared" si="62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8"/>
        <v>119.37882999036245</v>
      </c>
      <c r="M119">
        <f t="shared" si="49"/>
        <v>364.39433885825144</v>
      </c>
      <c r="N119">
        <f t="shared" si="50"/>
        <v>196.73767592981136</v>
      </c>
      <c r="O119">
        <f t="shared" si="51"/>
        <v>863.72766218749325</v>
      </c>
      <c r="P119">
        <f t="shared" si="52"/>
        <v>466.81604206752911</v>
      </c>
      <c r="Q119">
        <f t="shared" si="53"/>
        <v>0.70410955110662166</v>
      </c>
      <c r="R119">
        <f t="shared" si="54"/>
        <v>0.31639694441574545</v>
      </c>
      <c r="S119">
        <f t="shared" si="55"/>
        <v>0.75902175000000005</v>
      </c>
      <c r="T119">
        <f t="shared" si="24"/>
        <v>1.1222687005496659</v>
      </c>
      <c r="V119">
        <f t="shared" si="34"/>
        <v>114</v>
      </c>
      <c r="W119">
        <f t="shared" si="56"/>
        <v>1.1071427831582241</v>
      </c>
      <c r="X119">
        <f t="shared" si="57"/>
        <v>1.6938893792504359</v>
      </c>
      <c r="Y119">
        <f t="shared" si="58"/>
        <v>0.74908261025018419</v>
      </c>
      <c r="Z119">
        <f t="shared" si="59"/>
        <v>-0.31982971979908825</v>
      </c>
      <c r="AA119">
        <f t="shared" si="60"/>
        <v>0.70410955110662166</v>
      </c>
      <c r="AB119">
        <f t="shared" si="61"/>
        <v>-0.20881383822176575</v>
      </c>
      <c r="AC119">
        <f t="shared" si="62"/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99.733462599999996</v>
      </c>
      <c r="H120">
        <v>101.4</v>
      </c>
      <c r="I120">
        <v>119297.3333333</v>
      </c>
      <c r="J120">
        <v>194106</v>
      </c>
      <c r="K120">
        <f t="shared" si="18"/>
        <v>119.84462378194416</v>
      </c>
      <c r="M120">
        <f t="shared" si="49"/>
        <v>364.0825935662142</v>
      </c>
      <c r="N120">
        <f t="shared" si="50"/>
        <v>197.27389888334503</v>
      </c>
      <c r="O120">
        <f t="shared" si="51"/>
        <v>863.4699899997438</v>
      </c>
      <c r="P120">
        <f t="shared" si="52"/>
        <v>466.56456004015831</v>
      </c>
      <c r="Q120">
        <f t="shared" si="53"/>
        <v>0.93724366098756473</v>
      </c>
      <c r="R120">
        <f t="shared" si="54"/>
        <v>-0.4234132862000568</v>
      </c>
      <c r="S120">
        <f t="shared" si="55"/>
        <v>0.76008332499999998</v>
      </c>
      <c r="T120">
        <f t="shared" si="24"/>
        <v>1.1251108556411029</v>
      </c>
      <c r="V120">
        <f t="shared" si="34"/>
        <v>115</v>
      </c>
      <c r="W120">
        <f t="shared" si="56"/>
        <v>-0.31174529203724433</v>
      </c>
      <c r="X120">
        <f t="shared" si="57"/>
        <v>0.53622295353366667</v>
      </c>
      <c r="Y120">
        <f t="shared" si="58"/>
        <v>-0.25767218774944922</v>
      </c>
      <c r="Z120">
        <f t="shared" si="59"/>
        <v>-0.57131174716988653</v>
      </c>
      <c r="AA120">
        <f t="shared" si="60"/>
        <v>0.93724366098756473</v>
      </c>
      <c r="AB120">
        <f t="shared" si="61"/>
        <v>-0.73981023061580231</v>
      </c>
      <c r="AC120">
        <f t="shared" si="62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100.41192150000001</v>
      </c>
      <c r="H121">
        <v>102.1</v>
      </c>
      <c r="I121">
        <v>119959.6666667</v>
      </c>
      <c r="J121">
        <v>194555.33333329999</v>
      </c>
      <c r="K121">
        <f t="shared" si="18"/>
        <v>120.50999564686083</v>
      </c>
      <c r="M121">
        <f t="shared" si="49"/>
        <v>364.63367491086956</v>
      </c>
      <c r="N121">
        <f t="shared" si="50"/>
        <v>197.79720404831579</v>
      </c>
      <c r="O121">
        <f t="shared" si="51"/>
        <v>863.65988190661471</v>
      </c>
      <c r="P121">
        <f t="shared" si="52"/>
        <v>467.56496748814811</v>
      </c>
      <c r="Q121">
        <f t="shared" si="53"/>
        <v>0.51200051102703403</v>
      </c>
      <c r="R121">
        <f t="shared" si="54"/>
        <v>-0.24745039587339138</v>
      </c>
      <c r="S121">
        <f t="shared" si="55"/>
        <v>0.75</v>
      </c>
      <c r="T121">
        <f t="shared" si="24"/>
        <v>1.1277153594230429</v>
      </c>
      <c r="V121">
        <f t="shared" si="34"/>
        <v>116</v>
      </c>
      <c r="W121">
        <f t="shared" si="56"/>
        <v>0.55108134465535841</v>
      </c>
      <c r="X121">
        <f t="shared" si="57"/>
        <v>0.52330516497076474</v>
      </c>
      <c r="Y121">
        <f t="shared" si="58"/>
        <v>0.18989190687091195</v>
      </c>
      <c r="Z121">
        <f t="shared" si="59"/>
        <v>0.42909570081991433</v>
      </c>
      <c r="AA121">
        <f t="shared" si="60"/>
        <v>0.51200051102703403</v>
      </c>
      <c r="AB121">
        <f t="shared" si="61"/>
        <v>0.17596289032666543</v>
      </c>
      <c r="AC121">
        <f t="shared" si="62"/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100.5088442</v>
      </c>
      <c r="H122">
        <v>102.6</v>
      </c>
      <c r="I122">
        <v>120625.6666667</v>
      </c>
      <c r="J122">
        <v>195068</v>
      </c>
      <c r="K122">
        <f t="shared" si="18"/>
        <v>121.17905099963873</v>
      </c>
      <c r="M122">
        <f t="shared" si="49"/>
        <v>365.16911278638645</v>
      </c>
      <c r="N122">
        <f t="shared" si="50"/>
        <v>199.14413705668346</v>
      </c>
      <c r="O122">
        <f t="shared" si="51"/>
        <v>863.97267599458405</v>
      </c>
      <c r="P122">
        <f t="shared" si="52"/>
        <v>467.95193685113816</v>
      </c>
      <c r="Q122">
        <f t="shared" si="53"/>
        <v>0.46577745172695095</v>
      </c>
      <c r="R122">
        <f t="shared" si="54"/>
        <v>-0.22470709099542346</v>
      </c>
      <c r="S122">
        <f t="shared" si="55"/>
        <v>0.76491847499999999</v>
      </c>
      <c r="T122">
        <f t="shared" si="24"/>
        <v>1.1306869668541861</v>
      </c>
      <c r="V122">
        <f t="shared" si="34"/>
        <v>117</v>
      </c>
      <c r="W122">
        <f t="shared" si="56"/>
        <v>0.53543787551689093</v>
      </c>
      <c r="X122">
        <f t="shared" si="57"/>
        <v>1.3469330083676709</v>
      </c>
      <c r="Y122">
        <f t="shared" si="58"/>
        <v>0.31279408796933694</v>
      </c>
      <c r="Z122">
        <f t="shared" si="59"/>
        <v>0.81606506380995825</v>
      </c>
      <c r="AA122">
        <f t="shared" si="60"/>
        <v>0.46577745172695095</v>
      </c>
      <c r="AB122">
        <f t="shared" si="61"/>
        <v>2.2743304877967913E-2</v>
      </c>
      <c r="AC122">
        <f t="shared" si="62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100.41192150000001</v>
      </c>
      <c r="H123">
        <v>102.9</v>
      </c>
      <c r="I123">
        <v>121152</v>
      </c>
      <c r="J123">
        <v>195621</v>
      </c>
      <c r="K123">
        <f t="shared" si="18"/>
        <v>121.70779894857237</v>
      </c>
      <c r="M123">
        <f t="shared" si="49"/>
        <v>365.70775227281376</v>
      </c>
      <c r="N123">
        <f t="shared" si="50"/>
        <v>202.95370558748408</v>
      </c>
      <c r="O123">
        <f t="shared" si="51"/>
        <v>864.83318484320489</v>
      </c>
      <c r="P123">
        <f t="shared" si="52"/>
        <v>468.00775542384565</v>
      </c>
      <c r="Q123">
        <f t="shared" si="53"/>
        <v>0.55240580324550048</v>
      </c>
      <c r="R123">
        <f t="shared" si="54"/>
        <v>-0.48514188390742619</v>
      </c>
      <c r="S123">
        <f t="shared" si="55"/>
        <v>0.74741847500000003</v>
      </c>
      <c r="T123">
        <f t="shared" si="24"/>
        <v>1.1338923613456988</v>
      </c>
      <c r="V123">
        <f t="shared" si="34"/>
        <v>118</v>
      </c>
      <c r="W123">
        <f t="shared" si="56"/>
        <v>0.5386394864273143</v>
      </c>
      <c r="X123">
        <f t="shared" si="57"/>
        <v>3.8095685308006182</v>
      </c>
      <c r="Y123">
        <f t="shared" si="58"/>
        <v>0.86050884862083876</v>
      </c>
      <c r="Z123">
        <f t="shared" si="59"/>
        <v>0.87188363651745249</v>
      </c>
      <c r="AA123">
        <f t="shared" si="60"/>
        <v>0.55240580324550048</v>
      </c>
      <c r="AB123">
        <f t="shared" si="61"/>
        <v>-0.26043479291200272</v>
      </c>
      <c r="AC123">
        <f t="shared" si="62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100.60576690000001</v>
      </c>
      <c r="H124">
        <v>103.7</v>
      </c>
      <c r="I124">
        <v>122006.3333333</v>
      </c>
      <c r="J124">
        <v>196085.33333329999</v>
      </c>
      <c r="K124">
        <f t="shared" si="18"/>
        <v>122.56605163581106</v>
      </c>
      <c r="M124">
        <f t="shared" si="49"/>
        <v>366.00353899191043</v>
      </c>
      <c r="N124">
        <f t="shared" si="50"/>
        <v>204.79413177730947</v>
      </c>
      <c r="O124">
        <f t="shared" si="51"/>
        <v>865.22377917119559</v>
      </c>
      <c r="P124">
        <f t="shared" si="52"/>
        <v>468.66623705982136</v>
      </c>
      <c r="Q124">
        <f t="shared" si="53"/>
        <v>0.69660965275542197</v>
      </c>
      <c r="R124">
        <f t="shared" si="54"/>
        <v>-0.40730429711507354</v>
      </c>
      <c r="S124">
        <f t="shared" si="55"/>
        <v>0.803027775</v>
      </c>
      <c r="T124">
        <f t="shared" si="24"/>
        <v>1.1365838107286743</v>
      </c>
      <c r="V124">
        <f t="shared" si="34"/>
        <v>119</v>
      </c>
      <c r="W124">
        <f t="shared" si="56"/>
        <v>0.29578671909666809</v>
      </c>
      <c r="X124">
        <f t="shared" si="57"/>
        <v>1.8404261898253935</v>
      </c>
      <c r="Y124">
        <f t="shared" si="58"/>
        <v>0.39059432799069782</v>
      </c>
      <c r="Z124">
        <f t="shared" si="59"/>
        <v>1.5303652724931567</v>
      </c>
      <c r="AA124">
        <f t="shared" si="60"/>
        <v>0.69660965275542197</v>
      </c>
      <c r="AB124">
        <f t="shared" si="61"/>
        <v>7.7837586792352642E-2</v>
      </c>
      <c r="AC124">
        <f t="shared" si="62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100.7026896</v>
      </c>
      <c r="H125">
        <v>104.2</v>
      </c>
      <c r="I125">
        <v>122638</v>
      </c>
      <c r="J125">
        <v>196522</v>
      </c>
      <c r="K125">
        <f t="shared" si="18"/>
        <v>123.20061614711288</v>
      </c>
      <c r="M125">
        <f t="shared" si="49"/>
        <v>366.73603618507656</v>
      </c>
      <c r="N125">
        <f t="shared" si="50"/>
        <v>206.75010871482132</v>
      </c>
      <c r="O125">
        <f t="shared" si="51"/>
        <v>866.17664099844251</v>
      </c>
      <c r="P125">
        <f t="shared" si="52"/>
        <v>469.05648228164625</v>
      </c>
      <c r="Q125">
        <f t="shared" si="53"/>
        <v>0.4677477340480154</v>
      </c>
      <c r="R125">
        <f t="shared" si="54"/>
        <v>-0.39405062278460329</v>
      </c>
      <c r="S125">
        <f t="shared" si="55"/>
        <v>0.98519230000000002</v>
      </c>
      <c r="T125">
        <f t="shared" si="24"/>
        <v>1.1391148937812372</v>
      </c>
      <c r="V125">
        <f t="shared" si="34"/>
        <v>120</v>
      </c>
      <c r="W125">
        <f t="shared" si="56"/>
        <v>0.73249719316612527</v>
      </c>
      <c r="X125">
        <f t="shared" si="57"/>
        <v>1.9559769375118492</v>
      </c>
      <c r="Y125">
        <f t="shared" si="58"/>
        <v>0.95286182724692026</v>
      </c>
      <c r="Z125">
        <f t="shared" si="59"/>
        <v>1.9206104943180549</v>
      </c>
      <c r="AA125">
        <f t="shared" si="60"/>
        <v>0.4677477340480154</v>
      </c>
      <c r="AB125">
        <f t="shared" si="61"/>
        <v>1.3253674330470255E-2</v>
      </c>
      <c r="AC125">
        <f t="shared" si="62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100.60576690000001</v>
      </c>
      <c r="H126">
        <v>104.4</v>
      </c>
      <c r="I126">
        <v>123250</v>
      </c>
      <c r="J126">
        <v>197050</v>
      </c>
      <c r="K126">
        <f t="shared" si="18"/>
        <v>123.81542376858448</v>
      </c>
      <c r="M126">
        <f t="shared" si="49"/>
        <v>367.34049340136119</v>
      </c>
      <c r="N126">
        <f t="shared" si="50"/>
        <v>208.69560597586249</v>
      </c>
      <c r="O126">
        <f t="shared" si="51"/>
        <v>866.78572672382063</v>
      </c>
      <c r="P126">
        <f t="shared" si="52"/>
        <v>469.18966625583033</v>
      </c>
      <c r="Q126">
        <f t="shared" si="53"/>
        <v>0.6018040893044917</v>
      </c>
      <c r="R126">
        <f t="shared" si="54"/>
        <v>-0.80410009916191461</v>
      </c>
      <c r="S126">
        <f t="shared" si="55"/>
        <v>1.1210054250000001</v>
      </c>
      <c r="T126">
        <f t="shared" si="24"/>
        <v>1.1421753789376905</v>
      </c>
      <c r="V126">
        <f t="shared" si="34"/>
        <v>121</v>
      </c>
      <c r="W126">
        <f t="shared" si="56"/>
        <v>0.60445721628462934</v>
      </c>
      <c r="X126">
        <f t="shared" si="57"/>
        <v>1.9454972610411687</v>
      </c>
      <c r="Y126">
        <f t="shared" si="58"/>
        <v>0.60908572537812233</v>
      </c>
      <c r="Z126">
        <f t="shared" si="59"/>
        <v>2.053794468502133</v>
      </c>
      <c r="AA126">
        <f t="shared" si="60"/>
        <v>0.6018040893044917</v>
      </c>
      <c r="AB126">
        <f t="shared" si="61"/>
        <v>-0.41004947637731132</v>
      </c>
      <c r="AC126">
        <f t="shared" si="62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100.896535</v>
      </c>
      <c r="H127">
        <v>105.3</v>
      </c>
      <c r="I127">
        <v>124366</v>
      </c>
      <c r="J127">
        <v>197600.66666670001</v>
      </c>
      <c r="K127">
        <f t="shared" si="18"/>
        <v>124.93654354891501</v>
      </c>
      <c r="M127">
        <f t="shared" si="49"/>
        <v>367.81762710447305</v>
      </c>
      <c r="N127">
        <f t="shared" si="50"/>
        <v>210.17568404837991</v>
      </c>
      <c r="O127">
        <f t="shared" si="51"/>
        <v>867.28381274464596</v>
      </c>
      <c r="P127">
        <f t="shared" si="52"/>
        <v>470.100602996654</v>
      </c>
      <c r="Q127">
        <f t="shared" si="53"/>
        <v>0.53652419839458809</v>
      </c>
      <c r="R127">
        <f t="shared" si="54"/>
        <v>-0.48224992841736936</v>
      </c>
      <c r="S127">
        <f t="shared" si="55"/>
        <v>1.2913315249999999</v>
      </c>
      <c r="T127">
        <f t="shared" si="24"/>
        <v>1.1453672485581241</v>
      </c>
      <c r="V127">
        <f t="shared" si="34"/>
        <v>122</v>
      </c>
      <c r="W127">
        <f t="shared" si="56"/>
        <v>0.47713370311186054</v>
      </c>
      <c r="X127">
        <f t="shared" si="57"/>
        <v>1.480078072517415</v>
      </c>
      <c r="Y127">
        <f t="shared" si="58"/>
        <v>0.49808602082532616</v>
      </c>
      <c r="Z127">
        <f t="shared" si="59"/>
        <v>2.9647312093258051</v>
      </c>
      <c r="AA127">
        <f t="shared" si="60"/>
        <v>0.53652419839458809</v>
      </c>
      <c r="AB127">
        <f t="shared" si="61"/>
        <v>0.32185017074454525</v>
      </c>
      <c r="AC127">
        <f t="shared" si="62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100.5088442</v>
      </c>
      <c r="H128">
        <v>106.2</v>
      </c>
      <c r="I128">
        <v>124886</v>
      </c>
      <c r="J128">
        <v>197882</v>
      </c>
      <c r="K128">
        <f t="shared" si="18"/>
        <v>125.45892910964251</v>
      </c>
      <c r="M128">
        <f t="shared" si="49"/>
        <v>367.71286843332359</v>
      </c>
      <c r="N128">
        <f t="shared" si="50"/>
        <v>211.47829997417077</v>
      </c>
      <c r="O128">
        <f t="shared" si="51"/>
        <v>867.29535218443687</v>
      </c>
      <c r="P128">
        <f t="shared" si="52"/>
        <v>469.99059255546348</v>
      </c>
      <c r="Q128">
        <f t="shared" si="53"/>
        <v>0.79925807974911089</v>
      </c>
      <c r="R128">
        <f t="shared" si="54"/>
        <v>-0.43043904137561684</v>
      </c>
      <c r="S128">
        <f t="shared" si="55"/>
        <v>1.4515833250000001</v>
      </c>
      <c r="T128">
        <f t="shared" si="24"/>
        <v>1.1469979616084651</v>
      </c>
      <c r="V128">
        <f t="shared" si="34"/>
        <v>123</v>
      </c>
      <c r="W128">
        <f t="shared" si="56"/>
        <v>-0.10475867114945459</v>
      </c>
      <c r="X128">
        <f t="shared" si="57"/>
        <v>1.3026159257908603</v>
      </c>
      <c r="Y128">
        <f t="shared" si="58"/>
        <v>1.1539439790908546E-2</v>
      </c>
      <c r="Z128">
        <f t="shared" si="59"/>
        <v>2.8547207681352802</v>
      </c>
      <c r="AA128">
        <f t="shared" si="60"/>
        <v>0.79925807974911089</v>
      </c>
      <c r="AB128">
        <f t="shared" si="61"/>
        <v>5.1810887041752518E-2</v>
      </c>
      <c r="AC128">
        <f t="shared" si="62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100.0242307</v>
      </c>
      <c r="H129">
        <v>107.3</v>
      </c>
      <c r="I129">
        <v>124712.3333333</v>
      </c>
      <c r="J129">
        <v>198295.66666670001</v>
      </c>
      <c r="K129">
        <f t="shared" si="18"/>
        <v>125.28446572682761</v>
      </c>
      <c r="M129">
        <f t="shared" si="49"/>
        <v>368.42726153292358</v>
      </c>
      <c r="N129">
        <f t="shared" si="50"/>
        <v>210.94320555251525</v>
      </c>
      <c r="O129">
        <f t="shared" si="51"/>
        <v>867.2028456763544</v>
      </c>
      <c r="P129">
        <f t="shared" si="52"/>
        <v>469.15928047970999</v>
      </c>
      <c r="Q129">
        <f t="shared" si="53"/>
        <v>0.56269549708296618</v>
      </c>
      <c r="R129">
        <f t="shared" si="54"/>
        <v>3.7319544422826464E-2</v>
      </c>
      <c r="S129">
        <f t="shared" si="55"/>
        <v>1.5049725249999999</v>
      </c>
      <c r="T129">
        <f t="shared" si="24"/>
        <v>1.1493957280727736</v>
      </c>
      <c r="V129">
        <f t="shared" si="34"/>
        <v>124</v>
      </c>
      <c r="W129">
        <f t="shared" si="56"/>
        <v>0.71439309959998809</v>
      </c>
      <c r="X129">
        <f t="shared" si="57"/>
        <v>-0.53509442165551491</v>
      </c>
      <c r="Y129">
        <f t="shared" si="58"/>
        <v>-9.2506508082465189E-2</v>
      </c>
      <c r="Z129">
        <f t="shared" si="59"/>
        <v>2.0234086923817927</v>
      </c>
      <c r="AA129">
        <f t="shared" si="60"/>
        <v>0.56269549708296618</v>
      </c>
      <c r="AB129">
        <f t="shared" si="61"/>
        <v>0.46775858579844332</v>
      </c>
      <c r="AC129">
        <f t="shared" si="62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100.1211534</v>
      </c>
      <c r="H130">
        <v>108.4</v>
      </c>
      <c r="I130">
        <v>124909</v>
      </c>
      <c r="J130">
        <v>198807</v>
      </c>
      <c r="K130">
        <f t="shared" si="18"/>
        <v>125.48203462482854</v>
      </c>
      <c r="M130">
        <f t="shared" si="49"/>
        <v>368.67602614400164</v>
      </c>
      <c r="N130">
        <f t="shared" si="50"/>
        <v>212.13006474766493</v>
      </c>
      <c r="O130">
        <f t="shared" si="51"/>
        <v>867.81935541234748</v>
      </c>
      <c r="P130">
        <f t="shared" si="52"/>
        <v>469.15617261886433</v>
      </c>
      <c r="Q130">
        <f t="shared" si="53"/>
        <v>0.533363166519216</v>
      </c>
      <c r="R130">
        <f t="shared" si="54"/>
        <v>0.52390031479294308</v>
      </c>
      <c r="S130">
        <f t="shared" si="55"/>
        <v>1.4491575999999999</v>
      </c>
      <c r="T130">
        <f t="shared" si="24"/>
        <v>1.1523596070056605</v>
      </c>
      <c r="V130">
        <f t="shared" si="34"/>
        <v>125</v>
      </c>
      <c r="W130">
        <f t="shared" si="56"/>
        <v>0.24876461107805881</v>
      </c>
      <c r="X130">
        <f t="shared" si="57"/>
        <v>1.1868591951496796</v>
      </c>
      <c r="Y130">
        <f t="shared" si="58"/>
        <v>0.6165097359930769</v>
      </c>
      <c r="Z130">
        <f t="shared" si="59"/>
        <v>2.020300831536133</v>
      </c>
      <c r="AA130">
        <f t="shared" si="60"/>
        <v>0.533363166519216</v>
      </c>
      <c r="AB130">
        <f t="shared" si="61"/>
        <v>0.4865807703701166</v>
      </c>
      <c r="AC130">
        <f t="shared" si="62"/>
        <v>1.4491575999999999</v>
      </c>
    </row>
    <row r="131" spans="1:29">
      <c r="A131">
        <v>1995.4</v>
      </c>
      <c r="B131">
        <v>6776.5</v>
      </c>
      <c r="C131">
        <v>108.3214049</v>
      </c>
      <c r="D131">
        <v>1046.2</v>
      </c>
      <c r="E131">
        <v>4992.3</v>
      </c>
      <c r="F131">
        <v>5.7191304000000001</v>
      </c>
      <c r="G131">
        <v>100.0242307</v>
      </c>
      <c r="H131">
        <v>109.1</v>
      </c>
      <c r="I131">
        <v>125095.6666667</v>
      </c>
      <c r="J131">
        <v>199351.66666670001</v>
      </c>
      <c r="K131">
        <f t="shared" si="18"/>
        <v>125.66955764666163</v>
      </c>
      <c r="M131">
        <f t="shared" si="49"/>
        <v>368.60016235648436</v>
      </c>
      <c r="N131">
        <f t="shared" si="50"/>
        <v>212.32694501039461</v>
      </c>
      <c r="O131">
        <f t="shared" si="51"/>
        <v>867.66684216073509</v>
      </c>
      <c r="P131">
        <f t="shared" si="52"/>
        <v>468.93505794608154</v>
      </c>
      <c r="Q131">
        <f t="shared" si="53"/>
        <v>0.45136931262281649</v>
      </c>
      <c r="R131">
        <f t="shared" si="54"/>
        <v>0.71621138551804864</v>
      </c>
      <c r="S131">
        <f t="shared" si="55"/>
        <v>1.4297826</v>
      </c>
      <c r="T131">
        <f t="shared" si="24"/>
        <v>1.1555166983856799</v>
      </c>
      <c r="V131">
        <f t="shared" si="34"/>
        <v>126</v>
      </c>
      <c r="W131">
        <f t="shared" si="56"/>
        <v>-7.586378751727807E-2</v>
      </c>
      <c r="X131">
        <f t="shared" si="57"/>
        <v>0.19688026272967818</v>
      </c>
      <c r="Y131">
        <f t="shared" si="58"/>
        <v>-0.15251325161239038</v>
      </c>
      <c r="Z131">
        <f t="shared" si="59"/>
        <v>1.7991861587533435</v>
      </c>
      <c r="AA131">
        <f t="shared" si="60"/>
        <v>0.45136931262281649</v>
      </c>
      <c r="AB131">
        <f t="shared" si="61"/>
        <v>0.19231107072510556</v>
      </c>
      <c r="AC131">
        <f t="shared" si="62"/>
        <v>1.4297826</v>
      </c>
    </row>
    <row r="132" spans="1:29">
      <c r="A132">
        <v>1996.1</v>
      </c>
      <c r="B132">
        <v>6812.7</v>
      </c>
      <c r="C132">
        <v>108.88194110000001</v>
      </c>
      <c r="D132">
        <v>1070.7</v>
      </c>
      <c r="E132">
        <v>5062.7</v>
      </c>
      <c r="F132">
        <v>5.3664835000000002</v>
      </c>
      <c r="G132">
        <v>99.636539900000002</v>
      </c>
      <c r="H132">
        <v>110</v>
      </c>
      <c r="I132">
        <v>125680</v>
      </c>
      <c r="J132">
        <v>199776</v>
      </c>
      <c r="K132">
        <f t="shared" si="18"/>
        <v>126.25657167736873</v>
      </c>
      <c r="M132">
        <f t="shared" si="49"/>
        <v>369.27171243085843</v>
      </c>
      <c r="N132">
        <f t="shared" si="50"/>
        <v>213.91298266655227</v>
      </c>
      <c r="O132">
        <f t="shared" si="51"/>
        <v>867.98698899082365</v>
      </c>
      <c r="P132">
        <f t="shared" si="52"/>
        <v>468.80009910495949</v>
      </c>
      <c r="Q132">
        <f t="shared" si="53"/>
        <v>0.51614070843600646</v>
      </c>
      <c r="R132">
        <f t="shared" si="54"/>
        <v>1.021617972421146</v>
      </c>
      <c r="S132">
        <f t="shared" si="55"/>
        <v>1.341620875</v>
      </c>
      <c r="T132">
        <f t="shared" si="24"/>
        <v>1.1579762928325605</v>
      </c>
      <c r="V132">
        <f t="shared" si="34"/>
        <v>127</v>
      </c>
      <c r="W132">
        <f t="shared" si="56"/>
        <v>0.67155007437406766</v>
      </c>
      <c r="X132">
        <f t="shared" si="57"/>
        <v>1.5860376561576572</v>
      </c>
      <c r="Y132">
        <f t="shared" si="58"/>
        <v>0.32014683008856082</v>
      </c>
      <c r="Z132">
        <f t="shared" si="59"/>
        <v>1.664227317631287</v>
      </c>
      <c r="AA132">
        <f t="shared" si="60"/>
        <v>0.51614070843600646</v>
      </c>
      <c r="AB132">
        <f t="shared" si="61"/>
        <v>0.30540658690309741</v>
      </c>
      <c r="AC132">
        <f t="shared" si="62"/>
        <v>1.341620875</v>
      </c>
    </row>
    <row r="133" spans="1:29">
      <c r="P133">
        <f>AVERAGE(P4:P129)</f>
        <v>467.1358717873282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8" workbookViewId="0">
      <selection activeCell="B7" sqref="B7:J135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99.733462599999996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100.41192150000001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100.5088442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100.41192150000001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100.60576690000001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100.7026896</v>
      </c>
      <c r="H128">
        <v>104.2</v>
      </c>
      <c r="I128">
        <v>122638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100.60576690000001</v>
      </c>
      <c r="H129">
        <v>104.4</v>
      </c>
      <c r="I129">
        <v>123250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100.896535</v>
      </c>
      <c r="H130">
        <v>105.3</v>
      </c>
      <c r="I130">
        <v>124366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100.5088442</v>
      </c>
      <c r="H131">
        <v>106.2</v>
      </c>
      <c r="I131">
        <v>124886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100.0242307</v>
      </c>
      <c r="H132">
        <v>107.3</v>
      </c>
      <c r="I132">
        <v>124712.3333333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100.1211534</v>
      </c>
      <c r="H133">
        <v>108.4</v>
      </c>
      <c r="I133">
        <v>124909</v>
      </c>
      <c r="J133">
        <v>198807</v>
      </c>
    </row>
    <row r="134" spans="1:10">
      <c r="A134">
        <v>1995.4</v>
      </c>
      <c r="B134">
        <v>6776.5</v>
      </c>
      <c r="C134">
        <v>108.3214049</v>
      </c>
      <c r="D134">
        <v>1046.2</v>
      </c>
      <c r="E134">
        <v>4992.3</v>
      </c>
      <c r="F134">
        <v>5.7191304000000001</v>
      </c>
      <c r="G134">
        <v>100.0242307</v>
      </c>
      <c r="H134">
        <v>109.1</v>
      </c>
      <c r="I134">
        <v>125095.6666667</v>
      </c>
      <c r="J134">
        <v>199351.66666670001</v>
      </c>
    </row>
    <row r="135" spans="1:10">
      <c r="A135">
        <v>1996.1</v>
      </c>
      <c r="B135">
        <v>6812.7</v>
      </c>
      <c r="C135">
        <v>108.88194110000001</v>
      </c>
      <c r="D135">
        <v>1070.7</v>
      </c>
      <c r="E135">
        <v>5062.7</v>
      </c>
      <c r="F135">
        <v>5.3664835000000002</v>
      </c>
      <c r="G135">
        <v>99.636539900000002</v>
      </c>
      <c r="H135">
        <v>110</v>
      </c>
      <c r="I135">
        <v>125680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>
        <v>100.0242307</v>
      </c>
      <c r="H136" t="s">
        <v>8</v>
      </c>
      <c r="I136">
        <v>126389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2010-08-25T00:25:54Z</dcterms:modified>
</cp:coreProperties>
</file>