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autoCompressPictures="0"/>
  <mc:AlternateContent xmlns:mc="http://schemas.openxmlformats.org/markup-compatibility/2006">
    <mc:Choice Requires="x15">
      <x15ac:absPath xmlns:x15ac="http://schemas.microsoft.com/office/spreadsheetml/2010/11/ac" url="C:\Users\jgode\The Brookings Institution\Congress - Documents\Vital Statistics\Vital Stats 2021\Publication Files\Individual Excel\Chapter 1\"/>
    </mc:Choice>
  </mc:AlternateContent>
  <xr:revisionPtr revIDLastSave="598" documentId="11_4885DDAE076CA05F8D3F509D6A6FE2ADFDED0A1A" xr6:coauthVersionLast="44" xr6:coauthVersionMax="44" xr10:uidLastSave="{97FE7A18-18E5-42C7-8ED9-C681AF8D9525}"/>
  <bookViews>
    <workbookView xWindow="-110" yWindow="-110" windowWidth="19420" windowHeight="10420" tabRatio="795" xr2:uid="{00000000-000D-0000-FFFF-FFFF00000000}"/>
  </bookViews>
  <sheets>
    <sheet name="1-14" sheetId="14" r:id="rId1"/>
  </sheets>
  <definedNames>
    <definedName name="_xlnm.Print_Area" localSheetId="0">'1-14'!$A$1:$DD$20</definedName>
    <definedName name="_xlnm.Print_Titles" localSheetId="0">'1-14'!$A:$A,'1-14'!$1:$2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D20" i="14" l="1"/>
  <c r="CU20" i="14" l="1"/>
  <c r="CT20" i="14"/>
  <c r="CV18" i="14"/>
  <c r="CV16" i="14"/>
  <c r="CV15" i="14"/>
  <c r="CV14" i="14"/>
  <c r="CV13" i="14"/>
  <c r="CV12" i="14"/>
  <c r="CV11" i="14"/>
  <c r="CV10" i="14"/>
  <c r="CV7" i="14"/>
  <c r="CR18" i="14"/>
  <c r="CR16" i="14"/>
  <c r="CR15" i="14"/>
  <c r="CR14" i="14"/>
  <c r="CR13" i="14"/>
  <c r="CR12" i="14"/>
  <c r="CR11" i="14"/>
  <c r="CR10" i="14"/>
  <c r="CR7" i="14"/>
  <c r="CR5" i="14"/>
  <c r="CN18" i="14"/>
  <c r="CN16" i="14"/>
  <c r="CN15" i="14"/>
  <c r="CN14" i="14"/>
  <c r="CN13" i="14"/>
  <c r="CN12" i="14"/>
  <c r="CN11" i="14"/>
  <c r="CN10" i="14"/>
  <c r="CN7" i="14"/>
  <c r="CN5" i="14"/>
  <c r="CI20" i="14"/>
  <c r="CH20" i="14"/>
  <c r="CJ18" i="14"/>
  <c r="CJ16" i="14"/>
  <c r="CJ15" i="14"/>
  <c r="CJ14" i="14"/>
  <c r="CJ13" i="14"/>
  <c r="CJ12" i="14"/>
  <c r="CJ11" i="14"/>
  <c r="CJ10" i="14"/>
  <c r="CJ7" i="14"/>
  <c r="CJ5" i="14"/>
  <c r="CE20" i="14"/>
  <c r="CF18" i="14"/>
  <c r="CF16" i="14"/>
  <c r="CF15" i="14"/>
  <c r="CF14" i="14"/>
  <c r="CF13" i="14"/>
  <c r="CF12" i="14"/>
  <c r="CF11" i="14"/>
  <c r="CF10" i="14"/>
  <c r="CF5" i="14"/>
  <c r="CA20" i="14"/>
  <c r="CB18" i="14"/>
  <c r="CB16" i="14"/>
  <c r="CB15" i="14"/>
  <c r="CB14" i="14"/>
  <c r="CB13" i="14"/>
  <c r="CB12" i="14"/>
  <c r="CB11" i="14"/>
  <c r="CB10" i="14"/>
  <c r="BW20" i="14"/>
  <c r="BT16" i="14"/>
  <c r="BT15" i="14"/>
  <c r="BT14" i="14"/>
  <c r="BT13" i="14"/>
  <c r="BT12" i="14"/>
  <c r="BT11" i="14"/>
  <c r="BT10" i="14"/>
  <c r="BT5" i="14"/>
  <c r="BP18" i="14"/>
  <c r="BP16" i="14"/>
  <c r="BP15" i="14"/>
  <c r="BP14" i="14"/>
  <c r="BP13" i="14"/>
  <c r="BP12" i="14"/>
  <c r="BP11" i="14"/>
  <c r="BP10" i="14"/>
  <c r="BP5" i="14"/>
  <c r="BK18" i="14"/>
  <c r="BH15" i="14"/>
  <c r="BH14" i="14"/>
  <c r="BH11" i="14"/>
  <c r="BH10" i="14"/>
  <c r="AZ18" i="14"/>
  <c r="AB18" i="14"/>
  <c r="AA18" i="14"/>
  <c r="Z18" i="14"/>
  <c r="CN20" i="14" l="1"/>
  <c r="CR20" i="14"/>
  <c r="CV20" i="14"/>
  <c r="CJ20" i="14"/>
</calcChain>
</file>

<file path=xl/sharedStrings.xml><?xml version="1.0" encoding="utf-8"?>
<sst xmlns="http://schemas.openxmlformats.org/spreadsheetml/2006/main" count="150" uniqueCount="62">
  <si>
    <t>D</t>
  </si>
  <si>
    <t>R</t>
  </si>
  <si>
    <t>Total</t>
  </si>
  <si>
    <t>89th (1965)</t>
  </si>
  <si>
    <t>90th (1967)</t>
  </si>
  <si>
    <t>94th (1975)</t>
  </si>
  <si>
    <t>95th (1977)</t>
  </si>
  <si>
    <t>96th (1979)</t>
  </si>
  <si>
    <t>97th (1981)</t>
  </si>
  <si>
    <t>99th (1985)</t>
  </si>
  <si>
    <t>101st (1989)</t>
  </si>
  <si>
    <t>104th (1995)</t>
  </si>
  <si>
    <t>105th (1997)</t>
  </si>
  <si>
    <t>Table 1-14</t>
  </si>
  <si>
    <t>Catholic</t>
  </si>
  <si>
    <t>Jewish</t>
  </si>
  <si>
    <t>Protestant</t>
  </si>
  <si>
    <t xml:space="preserve">   Baptist</t>
  </si>
  <si>
    <t xml:space="preserve">   Episcopalian</t>
  </si>
  <si>
    <t xml:space="preserve">   Methodist</t>
  </si>
  <si>
    <t xml:space="preserve">   Presbyterian</t>
  </si>
  <si>
    <t>106th (1999)</t>
  </si>
  <si>
    <t>107th (2001)</t>
  </si>
  <si>
    <t>108th (2003)</t>
  </si>
  <si>
    <t>109th (2005)</t>
  </si>
  <si>
    <t>92nd (1971)</t>
  </si>
  <si>
    <t>93rd (1973)</t>
  </si>
  <si>
    <t>102nd (1991)</t>
  </si>
  <si>
    <t>103rd (1993)</t>
  </si>
  <si>
    <t>110th (2007)</t>
  </si>
  <si>
    <t>91st (1969)</t>
  </si>
  <si>
    <t>98th (1983)</t>
  </si>
  <si>
    <t>111th (2009)</t>
  </si>
  <si>
    <t>112th (2011)</t>
  </si>
  <si>
    <t xml:space="preserve">   Mormon</t>
  </si>
  <si>
    <t xml:space="preserve">   Lutheran</t>
  </si>
  <si>
    <t xml:space="preserve">   Protestant- other</t>
  </si>
  <si>
    <t>113th (2013)</t>
  </si>
  <si>
    <t>114th (2015)</t>
  </si>
  <si>
    <r>
      <t>433</t>
    </r>
    <r>
      <rPr>
        <vertAlign val="superscript"/>
        <sz val="10"/>
        <rFont val="Arial"/>
        <family val="2"/>
      </rPr>
      <t>a</t>
    </r>
  </si>
  <si>
    <r>
      <t>432</t>
    </r>
    <r>
      <rPr>
        <vertAlign val="superscript"/>
        <sz val="10"/>
        <rFont val="Arial"/>
        <family val="2"/>
      </rPr>
      <t>a</t>
    </r>
  </si>
  <si>
    <r>
      <t>432</t>
    </r>
    <r>
      <rPr>
        <vertAlign val="superscript"/>
        <sz val="10"/>
        <rFont val="Arial"/>
        <family val="2"/>
      </rPr>
      <t>b</t>
    </r>
  </si>
  <si>
    <r>
      <t>433</t>
    </r>
    <r>
      <rPr>
        <vertAlign val="superscript"/>
        <sz val="10"/>
        <rFont val="Arial"/>
        <family val="2"/>
      </rPr>
      <t>c</t>
    </r>
  </si>
  <si>
    <t>100th (1989)</t>
  </si>
  <si>
    <r>
      <t>433</t>
    </r>
    <r>
      <rPr>
        <vertAlign val="superscript"/>
        <sz val="10"/>
        <rFont val="Arial"/>
        <family val="2"/>
      </rPr>
      <t>d</t>
    </r>
  </si>
  <si>
    <r>
      <t>27</t>
    </r>
    <r>
      <rPr>
        <vertAlign val="superscript"/>
        <sz val="10"/>
        <rFont val="Arial"/>
        <family val="2"/>
        <scheme val="major"/>
      </rPr>
      <t>e</t>
    </r>
  </si>
  <si>
    <r>
      <t>28</t>
    </r>
    <r>
      <rPr>
        <vertAlign val="superscript"/>
        <sz val="10"/>
        <rFont val="Arial"/>
        <family val="2"/>
        <scheme val="major"/>
      </rPr>
      <t>e</t>
    </r>
  </si>
  <si>
    <r>
      <t>21</t>
    </r>
    <r>
      <rPr>
        <vertAlign val="superscript"/>
        <sz val="10"/>
        <rFont val="Arial"/>
        <family val="2"/>
        <scheme val="major"/>
      </rPr>
      <t>e</t>
    </r>
  </si>
  <si>
    <r>
      <t>22</t>
    </r>
    <r>
      <rPr>
        <vertAlign val="superscript"/>
        <sz val="10"/>
        <rFont val="Arial"/>
        <family val="2"/>
        <scheme val="major"/>
      </rPr>
      <t>e</t>
    </r>
  </si>
  <si>
    <r>
      <t>25</t>
    </r>
    <r>
      <rPr>
        <vertAlign val="superscript"/>
        <sz val="10"/>
        <rFont val="Arial"/>
        <family val="2"/>
        <scheme val="major"/>
      </rPr>
      <t>e</t>
    </r>
  </si>
  <si>
    <r>
      <t>64</t>
    </r>
    <r>
      <rPr>
        <vertAlign val="superscript"/>
        <sz val="10"/>
        <rFont val="Arial"/>
        <family val="2"/>
      </rPr>
      <t>f</t>
    </r>
  </si>
  <si>
    <r>
      <rPr>
        <sz val="10"/>
        <rFont val="Arial"/>
        <family val="2"/>
        <scheme val="major"/>
      </rPr>
      <t>434</t>
    </r>
    <r>
      <rPr>
        <vertAlign val="superscript"/>
        <sz val="10"/>
        <rFont val="Arial"/>
        <family val="2"/>
        <scheme val="major"/>
      </rPr>
      <t>e,f,g</t>
    </r>
  </si>
  <si>
    <r>
      <t>206</t>
    </r>
    <r>
      <rPr>
        <vertAlign val="superscript"/>
        <sz val="10"/>
        <rFont val="Arial"/>
        <family val="2"/>
        <scheme val="major"/>
      </rPr>
      <t>e</t>
    </r>
  </si>
  <si>
    <r>
      <t>202</t>
    </r>
    <r>
      <rPr>
        <vertAlign val="superscript"/>
        <sz val="10"/>
        <rFont val="Arial"/>
        <family val="2"/>
        <scheme val="major"/>
      </rPr>
      <t>e</t>
    </r>
  </si>
  <si>
    <r>
      <t>All other</t>
    </r>
    <r>
      <rPr>
        <vertAlign val="superscript"/>
        <sz val="10"/>
        <rFont val="Arial"/>
        <family val="2"/>
        <scheme val="major"/>
      </rPr>
      <t>h</t>
    </r>
  </si>
  <si>
    <t>a. John Fogarty (D-RI) was elected in 1966 but died before being sworn into office. Adam Powell (D-NY) was elected in 1966 but the results were contested and he was not sworn into office.
b. Nicholas Begich (D-AK) and Hale Boggs (D-LA) were elected posthumously. George Collins (D-IL) was elected in 1972 but died before being sworn into office.
c. Leo Ryan (D-CA) and William Steiger (R-WI) were elected in 1978 but died before being sworn into office.
d. William Nichols (D-AL) was elected in 1988 but died before being sworn into office. Daniel Coats (R-IN) won reelection in 1988 but was appointed to Dan Quayle's Senate seat on December 12, 1988.
e. Total includes Bernard Sanders (I-VT).
f. Total includes Virgil H. Goode, Jr. (I-VA).
g. Julian Dixon (D-CA) was elected in 2000 but died before being sworn into office.
h. "All other" includes African Methodist Episcopal, Christian Church, Christian Reformed Church, Christian Scientist, Disciples of Christ, Eastern Orthodox, Pentecostal, Seventh-Day Adventist, Unitarian, United Church of Christ/Congregationalist, Unspecified, Other</t>
  </si>
  <si>
    <t>Previous Source: In previous updates, this data was compiled from multiple sources, including: Congressional Quarterly Almanac (Washington, D.C.: Congressional Quarterly, various editions); Congressional Quarterly Weekly Report, various issues.
Most Recent Update Source: Congressional Quarterly Almanac; CQ Roll Call, "Guide to the New Congress," 114th Congress</t>
  </si>
  <si>
    <t>Note: D indicates Democrats; R indicates Republicans. Third parties are omitted unless otherwise noted. Figures represent the makeup of congress at the end of the first session.
Data from earlier years/previous versions of this table have been changed. Please see the errata document for more details.</t>
  </si>
  <si>
    <t>115th (2017)</t>
  </si>
  <si>
    <t>116th (2019)</t>
  </si>
  <si>
    <t>Religious Affiliations of Representatives, 89th - 117th Congresses, 1965 - 2021</t>
  </si>
  <si>
    <t>117th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</si>
</sst>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Times New Roman"/>
    </font>
    <font>
      <sz val="10"/>
      <name val="Arial"/>
      <family val="2"/>
    </font>
    <font>
      <b/>
      <sz val="10"/>
      <name val="Arial"/>
      <family val="2"/>
      <scheme val="major"/>
    </font>
    <font>
      <sz val="10"/>
      <name val="Arial"/>
      <family val="2"/>
      <scheme val="major"/>
    </font>
    <font>
      <u/>
      <sz val="10"/>
      <color theme="10"/>
      <name val="Times New Roman"/>
      <family val="1"/>
    </font>
    <font>
      <u/>
      <sz val="10"/>
      <color theme="11"/>
      <name val="Times New Roman"/>
      <family val="1"/>
    </font>
    <font>
      <vertAlign val="superscript"/>
      <sz val="10"/>
      <name val="Arial"/>
      <family val="2"/>
    </font>
    <font>
      <vertAlign val="superscript"/>
      <sz val="10"/>
      <name val="Arial"/>
      <family val="2"/>
      <scheme val="major"/>
    </font>
    <font>
      <sz val="10"/>
      <color rgb="FFFF0000"/>
      <name val="Arial"/>
      <family val="2"/>
      <scheme val="major"/>
    </font>
  </fonts>
  <fills count="2">
    <fill>
      <patternFill patternType="none"/>
    </fill>
    <fill>
      <patternFill patternType="gray125"/>
    </fill>
  </fills>
  <borders count="7">
    <border>
      <left/>
      <right/>
      <top/>
      <bottom/>
      <diagonal/>
    </border>
    <border>
      <left/>
      <right/>
      <top style="medium">
        <color auto="1"/>
      </top>
      <bottom style="thin">
        <color auto="1"/>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medium">
        <color auto="1"/>
      </top>
      <bottom/>
      <diagonal/>
    </border>
    <border>
      <left/>
      <right/>
      <top style="thin">
        <color auto="1"/>
      </top>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60">
    <xf numFmtId="0" fontId="0" fillId="0" borderId="0" xfId="0"/>
    <xf numFmtId="0" fontId="3" fillId="0" borderId="0" xfId="0" applyFont="1" applyFill="1" applyBorder="1" applyAlignment="1">
      <alignment horizontal="center"/>
    </xf>
    <xf numFmtId="0" fontId="3" fillId="0" borderId="2" xfId="0" applyFont="1" applyFill="1" applyBorder="1" applyAlignment="1">
      <alignment horizontal="center"/>
    </xf>
    <xf numFmtId="0" fontId="3" fillId="0" borderId="0" xfId="0" applyFont="1"/>
    <xf numFmtId="0" fontId="3" fillId="0" borderId="0" xfId="0" applyFont="1" applyFill="1" applyBorder="1" applyAlignment="1"/>
    <xf numFmtId="0" fontId="3" fillId="0" borderId="0" xfId="0" applyFont="1" applyFill="1"/>
    <xf numFmtId="0" fontId="3" fillId="0" borderId="0" xfId="0" applyFont="1" applyBorder="1"/>
    <xf numFmtId="0" fontId="3" fillId="0" borderId="2" xfId="0" applyFont="1" applyFill="1" applyBorder="1"/>
    <xf numFmtId="0" fontId="2" fillId="0" borderId="3" xfId="0" applyFont="1" applyFill="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3" fillId="0" borderId="2" xfId="0" applyFont="1" applyBorder="1"/>
    <xf numFmtId="0" fontId="3" fillId="0" borderId="1" xfId="0" applyFont="1" applyBorder="1"/>
    <xf numFmtId="0" fontId="3" fillId="0" borderId="2" xfId="0" applyFont="1" applyFill="1" applyBorder="1" applyAlignment="1"/>
    <xf numFmtId="0" fontId="3" fillId="0" borderId="4" xfId="0" applyFont="1" applyBorder="1"/>
    <xf numFmtId="0" fontId="3" fillId="0" borderId="0" xfId="0" applyFont="1" applyFill="1" applyAlignment="1">
      <alignment horizontal="center"/>
    </xf>
    <xf numFmtId="0" fontId="3" fillId="0" borderId="0" xfId="0" applyFont="1" applyBorder="1" applyAlignment="1">
      <alignment horizontal="center"/>
    </xf>
    <xf numFmtId="0" fontId="2" fillId="0" borderId="5" xfId="0" applyFont="1" applyFill="1" applyBorder="1" applyAlignment="1">
      <alignment horizontal="center"/>
    </xf>
    <xf numFmtId="0" fontId="2" fillId="0" borderId="4" xfId="0" applyFont="1" applyFill="1" applyBorder="1" applyAlignment="1">
      <alignment horizontal="center"/>
    </xf>
    <xf numFmtId="0" fontId="3" fillId="0" borderId="3" xfId="0" applyFont="1" applyBorder="1"/>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2" xfId="0" applyFont="1" applyBorder="1" applyAlignment="1">
      <alignment horizontal="center" vertical="center"/>
    </xf>
    <xf numFmtId="0" fontId="2" fillId="0" borderId="3" xfId="0" applyFont="1" applyBorder="1" applyAlignment="1">
      <alignment horizontal="center"/>
    </xf>
    <xf numFmtId="0" fontId="3" fillId="0" borderId="5" xfId="0" applyFont="1" applyBorder="1"/>
    <xf numFmtId="0" fontId="3" fillId="0" borderId="0" xfId="0" applyFont="1" applyAlignment="1">
      <alignment wrapText="1"/>
    </xf>
    <xf numFmtId="0" fontId="3" fillId="0" borderId="0" xfId="0" applyFont="1" applyAlignment="1"/>
    <xf numFmtId="0" fontId="3" fillId="0" borderId="0" xfId="0" applyFont="1"/>
    <xf numFmtId="0" fontId="2" fillId="0" borderId="4" xfId="0" applyFont="1" applyFill="1" applyBorder="1" applyAlignment="1">
      <alignment horizontal="center"/>
    </xf>
    <xf numFmtId="0" fontId="2" fillId="0" borderId="5" xfId="0" applyFont="1" applyFill="1" applyBorder="1" applyAlignment="1">
      <alignment horizontal="center"/>
    </xf>
    <xf numFmtId="0" fontId="3" fillId="0" borderId="0" xfId="0" applyFont="1" applyFill="1" applyBorder="1" applyAlignment="1">
      <alignment horizontal="center" vertical="center"/>
    </xf>
    <xf numFmtId="0" fontId="3" fillId="0" borderId="0" xfId="0" applyFont="1" applyAlignment="1">
      <alignment wrapText="1"/>
    </xf>
    <xf numFmtId="0" fontId="3" fillId="0" borderId="0" xfId="0" applyFont="1" applyAlignment="1"/>
    <xf numFmtId="0" fontId="3" fillId="0" borderId="0" xfId="0" applyFont="1" applyAlignment="1">
      <alignment horizontal="center"/>
    </xf>
    <xf numFmtId="0" fontId="8" fillId="0" borderId="0" xfId="0" applyFont="1" applyFill="1" applyBorder="1" applyAlignment="1">
      <alignment horizontal="center"/>
    </xf>
    <xf numFmtId="0" fontId="7" fillId="0" borderId="2" xfId="0" applyFont="1" applyFill="1" applyBorder="1" applyAlignment="1">
      <alignment horizontal="center"/>
    </xf>
    <xf numFmtId="0" fontId="7" fillId="0" borderId="0" xfId="0" applyFont="1" applyFill="1" applyBorder="1" applyAlignment="1">
      <alignment horizontal="center" vertical="center"/>
    </xf>
    <xf numFmtId="0" fontId="3" fillId="0" borderId="0" xfId="0" applyFont="1"/>
    <xf numFmtId="0" fontId="2" fillId="0" borderId="4" xfId="0" applyFont="1" applyFill="1" applyBorder="1" applyAlignment="1">
      <alignment horizontal="center"/>
    </xf>
    <xf numFmtId="0" fontId="3" fillId="0" borderId="0" xfId="0" applyFont="1" applyAlignment="1">
      <alignment horizontal="center"/>
    </xf>
    <xf numFmtId="1" fontId="3" fillId="0" borderId="2" xfId="0" applyNumberFormat="1" applyFont="1" applyBorder="1" applyAlignment="1">
      <alignment vertical="center"/>
    </xf>
    <xf numFmtId="1" fontId="3" fillId="0" borderId="2" xfId="0" applyNumberFormat="1" applyFont="1" applyBorder="1" applyAlignment="1">
      <alignment horizontal="center" vertical="center"/>
    </xf>
    <xf numFmtId="1" fontId="3" fillId="0" borderId="2" xfId="0" applyNumberFormat="1" applyFont="1" applyBorder="1" applyAlignment="1">
      <alignment horizontal="center"/>
    </xf>
    <xf numFmtId="0" fontId="2" fillId="0" borderId="4" xfId="0" applyFont="1" applyFill="1" applyBorder="1" applyAlignment="1">
      <alignment horizontal="center"/>
    </xf>
    <xf numFmtId="0" fontId="3" fillId="0" borderId="0" xfId="0" applyFont="1" applyAlignment="1">
      <alignment horizontal="center"/>
    </xf>
    <xf numFmtId="0" fontId="3" fillId="0" borderId="6" xfId="0" applyFont="1" applyBorder="1"/>
    <xf numFmtId="0" fontId="3" fillId="0" borderId="0" xfId="0" applyFont="1"/>
    <xf numFmtId="0" fontId="3" fillId="0" borderId="0" xfId="0" applyFont="1" applyAlignment="1">
      <alignment horizontal="center"/>
    </xf>
    <xf numFmtId="0" fontId="3" fillId="0" borderId="0" xfId="0" applyFont="1"/>
    <xf numFmtId="0" fontId="2" fillId="0" borderId="4" xfId="0" applyFont="1" applyFill="1" applyBorder="1" applyAlignment="1">
      <alignment horizontal="center"/>
    </xf>
    <xf numFmtId="0" fontId="3" fillId="0" borderId="0" xfId="0" applyFont="1"/>
    <xf numFmtId="0" fontId="3" fillId="0" borderId="0" xfId="0" applyFont="1" applyAlignment="1">
      <alignment horizontal="center"/>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2" fillId="0" borderId="5" xfId="0" applyFont="1" applyFill="1" applyBorder="1" applyAlignment="1">
      <alignment horizontal="center"/>
    </xf>
    <xf numFmtId="0" fontId="2" fillId="0" borderId="4" xfId="0" applyFont="1" applyBorder="1" applyAlignment="1">
      <alignment horizontal="center"/>
    </xf>
    <xf numFmtId="0" fontId="2" fillId="0" borderId="1" xfId="0" applyFont="1" applyFill="1" applyBorder="1" applyAlignment="1">
      <alignment horizontal="center"/>
    </xf>
    <xf numFmtId="0" fontId="2" fillId="0" borderId="1" xfId="0" applyFont="1" applyBorder="1" applyAlignment="1">
      <alignment horizontal="center"/>
    </xf>
    <xf numFmtId="0" fontId="3" fillId="0" borderId="0" xfId="0" applyFont="1" applyAlignment="1">
      <alignment wrapText="1"/>
    </xf>
    <xf numFmtId="0" fontId="3" fillId="0" borderId="0" xfId="0" applyFont="1" applyAlignment="1"/>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11"/>
  </sheetPr>
  <dimension ref="A1:DL24"/>
  <sheetViews>
    <sheetView tabSelected="1" zoomScaleNormal="100" zoomScaleSheetLayoutView="80" workbookViewId="0">
      <pane xSplit="1" topLeftCell="BM1" activePane="topRight" state="frozen"/>
      <selection pane="topRight" activeCell="BO10" sqref="BO10"/>
    </sheetView>
  </sheetViews>
  <sheetFormatPr defaultColWidth="8.796875" defaultRowHeight="12.5" x14ac:dyDescent="0.25"/>
  <cols>
    <col min="1" max="1" width="19.69921875" style="3" bestFit="1" customWidth="1"/>
    <col min="2" max="2" width="5.19921875" style="3" customWidth="1"/>
    <col min="3" max="3" width="4.796875" style="3" customWidth="1"/>
    <col min="4" max="4" width="5.796875" style="3" customWidth="1"/>
    <col min="5" max="5" width="1.796875" style="3" customWidth="1"/>
    <col min="6" max="6" width="5.19921875" style="3" customWidth="1"/>
    <col min="7" max="7" width="5" style="3" customWidth="1"/>
    <col min="8" max="8" width="6" style="3" customWidth="1"/>
    <col min="9" max="9" width="1.796875" style="3" customWidth="1"/>
    <col min="10" max="10" width="5.19921875" style="27" customWidth="1"/>
    <col min="11" max="11" width="5.69921875" style="27" customWidth="1"/>
    <col min="12" max="12" width="5.796875" style="27" customWidth="1"/>
    <col min="13" max="13" width="1.796875" style="27" customWidth="1"/>
    <col min="14" max="14" width="5.19921875" style="3" customWidth="1"/>
    <col min="15" max="15" width="5.69921875" style="3" customWidth="1"/>
    <col min="16" max="16" width="5.796875" style="3" customWidth="1"/>
    <col min="17" max="17" width="1.796875" style="3" customWidth="1"/>
    <col min="18" max="18" width="5.5" style="3" customWidth="1"/>
    <col min="19" max="19" width="4.796875" style="3" customWidth="1"/>
    <col min="20" max="20" width="5.796875" style="3" customWidth="1"/>
    <col min="21" max="21" width="1.796875" style="3" customWidth="1"/>
    <col min="22" max="22" width="4.796875" style="3" customWidth="1"/>
    <col min="23" max="23" width="5.19921875" style="3" customWidth="1"/>
    <col min="24" max="24" width="5.796875" style="3" customWidth="1"/>
    <col min="25" max="25" width="1.796875" style="3" customWidth="1"/>
    <col min="26" max="27" width="5" style="3" customWidth="1"/>
    <col min="28" max="28" width="5.796875" style="3" customWidth="1"/>
    <col min="29" max="29" width="1.796875" style="3" customWidth="1"/>
    <col min="30" max="30" width="5.5" style="3" customWidth="1"/>
    <col min="31" max="31" width="5.19921875" style="3" customWidth="1"/>
    <col min="32" max="32" width="5.796875" style="3" customWidth="1"/>
    <col min="33" max="33" width="1.796875" style="3" customWidth="1"/>
    <col min="34" max="34" width="5.296875" style="3" customWidth="1"/>
    <col min="35" max="35" width="5.19921875" style="3" customWidth="1"/>
    <col min="36" max="36" width="7.69921875" style="3" bestFit="1" customWidth="1"/>
    <col min="37" max="37" width="1.796875" style="3" customWidth="1"/>
    <col min="38" max="38" width="5.296875" style="27" customWidth="1"/>
    <col min="39" max="39" width="5.19921875" style="27" customWidth="1"/>
    <col min="40" max="40" width="7.69921875" style="27" bestFit="1" customWidth="1"/>
    <col min="41" max="41" width="1.796875" style="27" customWidth="1"/>
    <col min="42" max="43" width="6.5" style="3" bestFit="1" customWidth="1"/>
    <col min="44" max="44" width="7.69921875" style="3" bestFit="1" customWidth="1"/>
    <col min="45" max="45" width="1.796875" style="27" customWidth="1"/>
    <col min="46" max="46" width="5.19921875" style="27" customWidth="1"/>
    <col min="47" max="47" width="5.796875" style="27" bestFit="1" customWidth="1"/>
    <col min="48" max="48" width="7.296875" style="27" bestFit="1" customWidth="1"/>
    <col min="49" max="49" width="1.796875" style="3" customWidth="1"/>
    <col min="50" max="50" width="5.19921875" style="3" customWidth="1"/>
    <col min="51" max="51" width="5.796875" style="3" bestFit="1" customWidth="1"/>
    <col min="52" max="52" width="7.296875" style="3" bestFit="1" customWidth="1"/>
    <col min="53" max="53" width="1.796875" style="3" customWidth="1"/>
    <col min="54" max="54" width="5.19921875" style="3" customWidth="1"/>
    <col min="55" max="55" width="5.69921875" style="3" bestFit="1" customWidth="1"/>
    <col min="56" max="56" width="7.296875" style="3" bestFit="1" customWidth="1"/>
    <col min="57" max="57" width="1.796875" style="3" customWidth="1"/>
    <col min="58" max="58" width="5.19921875" style="3" customWidth="1"/>
    <col min="59" max="59" width="5.69921875" style="3" bestFit="1" customWidth="1"/>
    <col min="60" max="60" width="7.296875" style="3" bestFit="1" customWidth="1"/>
    <col min="61" max="61" width="1.796875" style="3" customWidth="1"/>
    <col min="62" max="63" width="5.19921875" style="3" customWidth="1"/>
    <col min="64" max="64" width="7.296875" style="3" bestFit="1" customWidth="1"/>
    <col min="65" max="65" width="1.796875" style="3" customWidth="1"/>
    <col min="66" max="66" width="5.19921875" style="3" customWidth="1"/>
    <col min="67" max="67" width="5.296875" style="3" customWidth="1"/>
    <col min="68" max="68" width="7.19921875" style="3" bestFit="1" customWidth="1"/>
    <col min="69" max="69" width="1.796875" style="3" customWidth="1"/>
    <col min="70" max="70" width="5.5" style="3" bestFit="1" customWidth="1"/>
    <col min="71" max="71" width="5.296875" style="3" customWidth="1"/>
    <col min="72" max="72" width="7.19921875" style="3" bestFit="1" customWidth="1"/>
    <col min="73" max="73" width="1.796875" style="3" customWidth="1"/>
    <col min="74" max="75" width="5.5" style="3" bestFit="1" customWidth="1"/>
    <col min="76" max="76" width="8.296875" style="3" customWidth="1"/>
    <col min="77" max="77" width="1.796875" style="3" customWidth="1"/>
    <col min="78" max="78" width="5.19921875" style="3" customWidth="1"/>
    <col min="79" max="79" width="5.296875" style="3" customWidth="1"/>
    <col min="80" max="80" width="7.19921875" style="3" bestFit="1" customWidth="1"/>
    <col min="81" max="81" width="1.796875" style="3" customWidth="1"/>
    <col min="82" max="82" width="5.19921875" style="3" customWidth="1"/>
    <col min="83" max="83" width="5.5" style="3" bestFit="1" customWidth="1"/>
    <col min="84" max="84" width="7" style="3" bestFit="1" customWidth="1"/>
    <col min="85" max="85" width="1.796875" style="3" customWidth="1"/>
    <col min="86" max="87" width="5.19921875" style="3" customWidth="1"/>
    <col min="88" max="88" width="7" style="3" bestFit="1" customWidth="1"/>
    <col min="89" max="89" width="1.796875" style="3" customWidth="1"/>
    <col min="90" max="90" width="5.296875" style="3" customWidth="1"/>
    <col min="91" max="91" width="5.5" style="3" bestFit="1" customWidth="1"/>
    <col min="92" max="92" width="7" style="3" bestFit="1" customWidth="1"/>
    <col min="93" max="93" width="1.796875" style="3" customWidth="1"/>
    <col min="94" max="94" width="5.5" style="3" bestFit="1" customWidth="1"/>
    <col min="95" max="95" width="5.19921875" style="3" customWidth="1"/>
    <col min="96" max="96" width="6.796875" style="3" bestFit="1" customWidth="1"/>
    <col min="97" max="97" width="1.796875" style="3" customWidth="1"/>
    <col min="98" max="99" width="5.296875" style="3" customWidth="1"/>
    <col min="100" max="100" width="8" style="3" customWidth="1"/>
    <col min="101" max="101" width="1.796875" style="3" customWidth="1"/>
    <col min="102" max="102" width="5.296875" style="3" customWidth="1"/>
    <col min="103" max="103" width="5.69921875" style="46" customWidth="1"/>
    <col min="104" max="104" width="7.5" style="46" customWidth="1"/>
    <col min="105" max="105" width="1.69921875" style="37" customWidth="1"/>
    <col min="106" max="107" width="5.5" style="3" customWidth="1"/>
    <col min="108" max="108" width="7.5" style="3" customWidth="1"/>
    <col min="109" max="109" width="2" style="3" customWidth="1"/>
    <col min="110" max="110" width="5.5" style="3" customWidth="1"/>
    <col min="111" max="111" width="6" style="3" customWidth="1"/>
    <col min="112" max="112" width="7" style="3" customWidth="1"/>
    <col min="113" max="113" width="1.8984375" style="3" customWidth="1"/>
    <col min="114" max="115" width="5.796875" style="3" customWidth="1"/>
    <col min="116" max="116" width="6.8984375" style="3" customWidth="1"/>
    <col min="117" max="16384" width="8.796875" style="3"/>
  </cols>
  <sheetData>
    <row r="1" spans="1:116" ht="12.75" customHeight="1" x14ac:dyDescent="0.25">
      <c r="A1" s="3" t="s">
        <v>13</v>
      </c>
      <c r="B1" s="58" t="s">
        <v>60</v>
      </c>
      <c r="C1" s="59"/>
      <c r="D1" s="59"/>
      <c r="E1" s="59"/>
      <c r="F1" s="59"/>
      <c r="G1" s="59"/>
      <c r="H1" s="59"/>
      <c r="I1" s="59"/>
      <c r="J1" s="59"/>
      <c r="K1" s="59"/>
      <c r="L1" s="59"/>
      <c r="M1" s="59"/>
      <c r="N1" s="59"/>
      <c r="O1" s="59"/>
      <c r="P1" s="59"/>
      <c r="Q1" s="59"/>
      <c r="R1" s="59"/>
      <c r="S1" s="59"/>
      <c r="T1" s="59"/>
      <c r="U1" s="59"/>
      <c r="V1" s="59"/>
      <c r="W1" s="59"/>
      <c r="X1" s="59"/>
      <c r="AH1" s="25"/>
      <c r="AI1" s="26"/>
      <c r="AJ1" s="26"/>
      <c r="AK1" s="26"/>
      <c r="AL1" s="31"/>
      <c r="AM1" s="32"/>
      <c r="AN1" s="32"/>
      <c r="AO1" s="32"/>
      <c r="AP1" s="26"/>
      <c r="AQ1" s="26"/>
      <c r="AR1" s="26"/>
      <c r="AS1" s="32"/>
      <c r="AT1" s="32"/>
      <c r="AU1" s="32"/>
      <c r="AV1" s="32"/>
      <c r="AW1" s="26"/>
      <c r="AX1" s="26"/>
      <c r="AY1" s="26"/>
      <c r="AZ1" s="26"/>
      <c r="BA1" s="26"/>
      <c r="BB1" s="26"/>
      <c r="BC1" s="26"/>
      <c r="BD1" s="26"/>
      <c r="BE1" s="26"/>
      <c r="BF1" s="26"/>
      <c r="BG1" s="26"/>
      <c r="BH1" s="26"/>
      <c r="BR1" s="25"/>
      <c r="BS1" s="26"/>
      <c r="BT1" s="26"/>
      <c r="BU1" s="26"/>
      <c r="BV1" s="26"/>
      <c r="BW1" s="26"/>
      <c r="BX1" s="26"/>
      <c r="BY1" s="26"/>
      <c r="BZ1" s="26"/>
      <c r="CA1" s="26"/>
      <c r="CB1" s="26"/>
      <c r="CC1" s="26"/>
      <c r="CD1" s="26"/>
      <c r="CE1" s="26"/>
      <c r="CF1" s="26"/>
      <c r="CG1" s="26"/>
      <c r="CH1" s="26"/>
      <c r="CI1" s="26"/>
      <c r="CJ1" s="26"/>
    </row>
    <row r="2" spans="1:116" ht="13" thickBot="1" x14ac:dyDescent="0.3">
      <c r="CC2" s="11"/>
      <c r="CG2" s="11"/>
      <c r="CJ2" s="11"/>
      <c r="CK2" s="11"/>
      <c r="CL2" s="11"/>
      <c r="CM2" s="11"/>
      <c r="CN2" s="11"/>
      <c r="CO2" s="11"/>
      <c r="CP2" s="11"/>
      <c r="CQ2" s="11"/>
      <c r="CS2" s="11"/>
      <c r="CT2" s="11"/>
      <c r="CU2" s="11"/>
      <c r="DB2" s="11"/>
      <c r="DC2" s="11"/>
      <c r="DD2" s="11"/>
      <c r="DE2" s="11"/>
      <c r="DF2" s="11"/>
      <c r="DG2" s="11"/>
      <c r="DH2" s="11"/>
      <c r="DI2" s="11"/>
      <c r="DJ2" s="11"/>
      <c r="DK2" s="11"/>
      <c r="DL2" s="11"/>
    </row>
    <row r="3" spans="1:116" ht="13" x14ac:dyDescent="0.3">
      <c r="A3" s="17"/>
      <c r="B3" s="54" t="s">
        <v>3</v>
      </c>
      <c r="C3" s="54"/>
      <c r="D3" s="54"/>
      <c r="E3" s="17"/>
      <c r="F3" s="56" t="s">
        <v>4</v>
      </c>
      <c r="G3" s="56"/>
      <c r="H3" s="56"/>
      <c r="I3" s="17"/>
      <c r="J3" s="54" t="s">
        <v>30</v>
      </c>
      <c r="K3" s="54"/>
      <c r="L3" s="54"/>
      <c r="M3" s="29"/>
      <c r="N3" s="54" t="s">
        <v>25</v>
      </c>
      <c r="O3" s="54"/>
      <c r="P3" s="54"/>
      <c r="Q3" s="17"/>
      <c r="R3" s="54" t="s">
        <v>26</v>
      </c>
      <c r="S3" s="54"/>
      <c r="T3" s="54"/>
      <c r="U3" s="17"/>
      <c r="V3" s="54" t="s">
        <v>5</v>
      </c>
      <c r="W3" s="54"/>
      <c r="X3" s="54"/>
      <c r="Y3" s="17"/>
      <c r="Z3" s="56" t="s">
        <v>6</v>
      </c>
      <c r="AA3" s="56"/>
      <c r="AB3" s="56"/>
      <c r="AC3" s="17"/>
      <c r="AD3" s="54" t="s">
        <v>7</v>
      </c>
      <c r="AE3" s="54"/>
      <c r="AF3" s="54"/>
      <c r="AG3" s="17"/>
      <c r="AH3" s="54" t="s">
        <v>8</v>
      </c>
      <c r="AI3" s="54"/>
      <c r="AJ3" s="54"/>
      <c r="AK3" s="17"/>
      <c r="AL3" s="54" t="s">
        <v>31</v>
      </c>
      <c r="AM3" s="54"/>
      <c r="AN3" s="54"/>
      <c r="AO3" s="29"/>
      <c r="AP3" s="54" t="s">
        <v>9</v>
      </c>
      <c r="AQ3" s="54"/>
      <c r="AR3" s="54"/>
      <c r="AS3" s="29"/>
      <c r="AT3" s="54" t="s">
        <v>43</v>
      </c>
      <c r="AU3" s="54"/>
      <c r="AV3" s="54"/>
      <c r="AW3" s="17"/>
      <c r="AX3" s="54" t="s">
        <v>10</v>
      </c>
      <c r="AY3" s="54"/>
      <c r="AZ3" s="54"/>
      <c r="BA3" s="17"/>
      <c r="BB3" s="54" t="s">
        <v>27</v>
      </c>
      <c r="BC3" s="54"/>
      <c r="BD3" s="54"/>
      <c r="BE3" s="17"/>
      <c r="BF3" s="54" t="s">
        <v>28</v>
      </c>
      <c r="BG3" s="54"/>
      <c r="BH3" s="54"/>
      <c r="BI3" s="17"/>
      <c r="BJ3" s="54" t="s">
        <v>11</v>
      </c>
      <c r="BK3" s="54"/>
      <c r="BL3" s="54"/>
      <c r="BM3" s="17"/>
      <c r="BN3" s="54" t="s">
        <v>12</v>
      </c>
      <c r="BO3" s="54"/>
      <c r="BP3" s="54"/>
      <c r="BQ3" s="17"/>
      <c r="BR3" s="54" t="s">
        <v>21</v>
      </c>
      <c r="BS3" s="54"/>
      <c r="BT3" s="54"/>
      <c r="BU3" s="17"/>
      <c r="BV3" s="54" t="s">
        <v>22</v>
      </c>
      <c r="BW3" s="54"/>
      <c r="BX3" s="54"/>
      <c r="BY3" s="17"/>
      <c r="BZ3" s="54" t="s">
        <v>23</v>
      </c>
      <c r="CA3" s="54"/>
      <c r="CB3" s="54"/>
      <c r="CC3" s="6"/>
      <c r="CD3" s="54" t="s">
        <v>24</v>
      </c>
      <c r="CE3" s="54"/>
      <c r="CF3" s="54"/>
      <c r="CG3" s="6"/>
      <c r="CH3" s="56" t="s">
        <v>29</v>
      </c>
      <c r="CI3" s="56"/>
      <c r="CJ3" s="56"/>
      <c r="CK3" s="12"/>
      <c r="CL3" s="56" t="s">
        <v>32</v>
      </c>
      <c r="CM3" s="56"/>
      <c r="CN3" s="56"/>
      <c r="CO3" s="12"/>
      <c r="CP3" s="56" t="s">
        <v>33</v>
      </c>
      <c r="CQ3" s="56"/>
      <c r="CR3" s="56"/>
      <c r="CS3" s="12"/>
      <c r="CT3" s="56" t="s">
        <v>37</v>
      </c>
      <c r="CU3" s="56"/>
      <c r="CV3" s="56"/>
      <c r="CW3" s="12"/>
      <c r="CX3" s="57" t="s">
        <v>38</v>
      </c>
      <c r="CY3" s="57"/>
      <c r="CZ3" s="57"/>
      <c r="DA3" s="12"/>
      <c r="DB3" s="55" t="s">
        <v>58</v>
      </c>
      <c r="DC3" s="55"/>
      <c r="DD3" s="55"/>
      <c r="DF3" s="55" t="s">
        <v>59</v>
      </c>
      <c r="DG3" s="55"/>
      <c r="DH3" s="55"/>
      <c r="DI3" s="48"/>
      <c r="DJ3" s="55" t="s">
        <v>61</v>
      </c>
      <c r="DK3" s="55"/>
      <c r="DL3" s="55"/>
    </row>
    <row r="4" spans="1:116" ht="13" x14ac:dyDescent="0.3">
      <c r="A4" s="18"/>
      <c r="B4" s="8" t="s">
        <v>0</v>
      </c>
      <c r="C4" s="8" t="s">
        <v>1</v>
      </c>
      <c r="D4" s="8" t="s">
        <v>2</v>
      </c>
      <c r="E4" s="18"/>
      <c r="F4" s="8" t="s">
        <v>0</v>
      </c>
      <c r="G4" s="8" t="s">
        <v>1</v>
      </c>
      <c r="H4" s="8" t="s">
        <v>2</v>
      </c>
      <c r="I4" s="18"/>
      <c r="J4" s="8" t="s">
        <v>0</v>
      </c>
      <c r="K4" s="8" t="s">
        <v>1</v>
      </c>
      <c r="L4" s="8" t="s">
        <v>2</v>
      </c>
      <c r="M4" s="28"/>
      <c r="N4" s="8" t="s">
        <v>0</v>
      </c>
      <c r="O4" s="8" t="s">
        <v>1</v>
      </c>
      <c r="P4" s="8" t="s">
        <v>2</v>
      </c>
      <c r="Q4" s="18"/>
      <c r="R4" s="8" t="s">
        <v>0</v>
      </c>
      <c r="S4" s="8" t="s">
        <v>1</v>
      </c>
      <c r="T4" s="8" t="s">
        <v>2</v>
      </c>
      <c r="U4" s="18"/>
      <c r="V4" s="8" t="s">
        <v>0</v>
      </c>
      <c r="W4" s="8" t="s">
        <v>1</v>
      </c>
      <c r="X4" s="8" t="s">
        <v>2</v>
      </c>
      <c r="Y4" s="18"/>
      <c r="Z4" s="18" t="s">
        <v>0</v>
      </c>
      <c r="AA4" s="18" t="s">
        <v>1</v>
      </c>
      <c r="AB4" s="18" t="s">
        <v>2</v>
      </c>
      <c r="AC4" s="18"/>
      <c r="AD4" s="8" t="s">
        <v>0</v>
      </c>
      <c r="AE4" s="8" t="s">
        <v>1</v>
      </c>
      <c r="AF4" s="8" t="s">
        <v>2</v>
      </c>
      <c r="AG4" s="18"/>
      <c r="AH4" s="8" t="s">
        <v>0</v>
      </c>
      <c r="AI4" s="8" t="s">
        <v>1</v>
      </c>
      <c r="AJ4" s="8" t="s">
        <v>2</v>
      </c>
      <c r="AK4" s="18"/>
      <c r="AL4" s="8" t="s">
        <v>0</v>
      </c>
      <c r="AM4" s="8" t="s">
        <v>1</v>
      </c>
      <c r="AN4" s="8" t="s">
        <v>2</v>
      </c>
      <c r="AO4" s="28"/>
      <c r="AP4" s="8" t="s">
        <v>0</v>
      </c>
      <c r="AQ4" s="8" t="s">
        <v>1</v>
      </c>
      <c r="AR4" s="8" t="s">
        <v>2</v>
      </c>
      <c r="AS4" s="28"/>
      <c r="AT4" s="8" t="s">
        <v>0</v>
      </c>
      <c r="AU4" s="8" t="s">
        <v>1</v>
      </c>
      <c r="AV4" s="8" t="s">
        <v>2</v>
      </c>
      <c r="AW4" s="18"/>
      <c r="AX4" s="8" t="s">
        <v>0</v>
      </c>
      <c r="AY4" s="8" t="s">
        <v>1</v>
      </c>
      <c r="AZ4" s="8" t="s">
        <v>2</v>
      </c>
      <c r="BA4" s="18"/>
      <c r="BB4" s="8" t="s">
        <v>0</v>
      </c>
      <c r="BC4" s="8" t="s">
        <v>1</v>
      </c>
      <c r="BD4" s="8" t="s">
        <v>2</v>
      </c>
      <c r="BE4" s="18"/>
      <c r="BF4" s="8" t="s">
        <v>0</v>
      </c>
      <c r="BG4" s="8" t="s">
        <v>1</v>
      </c>
      <c r="BH4" s="8" t="s">
        <v>2</v>
      </c>
      <c r="BI4" s="18"/>
      <c r="BJ4" s="8" t="s">
        <v>0</v>
      </c>
      <c r="BK4" s="8" t="s">
        <v>1</v>
      </c>
      <c r="BL4" s="8" t="s">
        <v>2</v>
      </c>
      <c r="BM4" s="18"/>
      <c r="BN4" s="8" t="s">
        <v>0</v>
      </c>
      <c r="BO4" s="8" t="s">
        <v>1</v>
      </c>
      <c r="BP4" s="8" t="s">
        <v>2</v>
      </c>
      <c r="BQ4" s="18"/>
      <c r="BR4" s="8" t="s">
        <v>0</v>
      </c>
      <c r="BS4" s="8" t="s">
        <v>1</v>
      </c>
      <c r="BT4" s="8" t="s">
        <v>2</v>
      </c>
      <c r="BU4" s="18"/>
      <c r="BV4" s="8" t="s">
        <v>0</v>
      </c>
      <c r="BW4" s="8" t="s">
        <v>1</v>
      </c>
      <c r="BX4" s="8" t="s">
        <v>2</v>
      </c>
      <c r="BY4" s="18"/>
      <c r="BZ4" s="8" t="s">
        <v>0</v>
      </c>
      <c r="CA4" s="8" t="s">
        <v>1</v>
      </c>
      <c r="CB4" s="8" t="s">
        <v>2</v>
      </c>
      <c r="CC4" s="14"/>
      <c r="CD4" s="8" t="s">
        <v>0</v>
      </c>
      <c r="CE4" s="8" t="s">
        <v>1</v>
      </c>
      <c r="CF4" s="8" t="s">
        <v>2</v>
      </c>
      <c r="CG4" s="14"/>
      <c r="CH4" s="18" t="s">
        <v>0</v>
      </c>
      <c r="CI4" s="18" t="s">
        <v>1</v>
      </c>
      <c r="CJ4" s="18" t="s">
        <v>2</v>
      </c>
      <c r="CL4" s="18" t="s">
        <v>0</v>
      </c>
      <c r="CM4" s="18" t="s">
        <v>1</v>
      </c>
      <c r="CN4" s="18" t="s">
        <v>2</v>
      </c>
      <c r="CP4" s="18" t="s">
        <v>0</v>
      </c>
      <c r="CQ4" s="18" t="s">
        <v>1</v>
      </c>
      <c r="CR4" s="18" t="s">
        <v>2</v>
      </c>
      <c r="CT4" s="18" t="s">
        <v>0</v>
      </c>
      <c r="CU4" s="18" t="s">
        <v>1</v>
      </c>
      <c r="CV4" s="18" t="s">
        <v>2</v>
      </c>
      <c r="CW4" s="19"/>
      <c r="CX4" s="23" t="s">
        <v>0</v>
      </c>
      <c r="CY4" s="23" t="s">
        <v>1</v>
      </c>
      <c r="CZ4" s="23" t="s">
        <v>2</v>
      </c>
      <c r="DA4" s="19"/>
      <c r="DB4" s="38" t="s">
        <v>0</v>
      </c>
      <c r="DC4" s="38" t="s">
        <v>1</v>
      </c>
      <c r="DD4" s="38" t="s">
        <v>2</v>
      </c>
      <c r="DE4" s="19"/>
      <c r="DF4" s="43" t="s">
        <v>0</v>
      </c>
      <c r="DG4" s="43" t="s">
        <v>1</v>
      </c>
      <c r="DH4" s="43" t="s">
        <v>2</v>
      </c>
      <c r="DI4" s="19"/>
      <c r="DJ4" s="49" t="s">
        <v>0</v>
      </c>
      <c r="DK4" s="49" t="s">
        <v>1</v>
      </c>
      <c r="DL4" s="49" t="s">
        <v>2</v>
      </c>
    </row>
    <row r="5" spans="1:116" x14ac:dyDescent="0.25">
      <c r="A5" s="4" t="s">
        <v>14</v>
      </c>
      <c r="B5" s="1">
        <v>81</v>
      </c>
      <c r="C5" s="1">
        <v>13</v>
      </c>
      <c r="D5" s="1">
        <v>94</v>
      </c>
      <c r="E5" s="1"/>
      <c r="F5" s="1">
        <v>73</v>
      </c>
      <c r="G5" s="1">
        <v>22</v>
      </c>
      <c r="H5" s="1">
        <v>95</v>
      </c>
      <c r="I5" s="1"/>
      <c r="J5" s="1">
        <v>75</v>
      </c>
      <c r="K5" s="1">
        <v>22</v>
      </c>
      <c r="L5" s="1">
        <v>97</v>
      </c>
      <c r="M5" s="1"/>
      <c r="N5" s="1">
        <v>77</v>
      </c>
      <c r="O5" s="1">
        <v>24</v>
      </c>
      <c r="P5" s="1">
        <v>101</v>
      </c>
      <c r="Q5" s="1"/>
      <c r="R5" s="1">
        <v>69</v>
      </c>
      <c r="S5" s="1">
        <v>30</v>
      </c>
      <c r="T5" s="1">
        <v>99</v>
      </c>
      <c r="U5" s="1"/>
      <c r="V5" s="1">
        <v>87</v>
      </c>
      <c r="W5" s="1">
        <v>22</v>
      </c>
      <c r="X5" s="1">
        <v>109</v>
      </c>
      <c r="Y5" s="1"/>
      <c r="Z5" s="1">
        <v>95</v>
      </c>
      <c r="AA5" s="1">
        <v>24</v>
      </c>
      <c r="AB5" s="1">
        <v>118</v>
      </c>
      <c r="AC5" s="1"/>
      <c r="AD5" s="1">
        <v>94</v>
      </c>
      <c r="AE5" s="1">
        <v>23</v>
      </c>
      <c r="AF5" s="1">
        <v>117</v>
      </c>
      <c r="AG5" s="1"/>
      <c r="AH5" s="1">
        <v>79</v>
      </c>
      <c r="AI5" s="1">
        <v>40</v>
      </c>
      <c r="AJ5" s="1">
        <v>119</v>
      </c>
      <c r="AK5" s="1"/>
      <c r="AL5" s="1">
        <v>87</v>
      </c>
      <c r="AM5" s="1">
        <v>37</v>
      </c>
      <c r="AN5" s="1">
        <v>124</v>
      </c>
      <c r="AO5" s="1"/>
      <c r="AP5" s="1">
        <v>81</v>
      </c>
      <c r="AQ5" s="1">
        <v>42</v>
      </c>
      <c r="AR5" s="1">
        <v>123</v>
      </c>
      <c r="AS5" s="1"/>
      <c r="AT5" s="1">
        <v>83</v>
      </c>
      <c r="AU5" s="1">
        <v>40</v>
      </c>
      <c r="AV5" s="1">
        <v>123</v>
      </c>
      <c r="AW5" s="1"/>
      <c r="AX5" s="1">
        <v>78</v>
      </c>
      <c r="AY5" s="1">
        <v>38</v>
      </c>
      <c r="AZ5" s="1">
        <v>116</v>
      </c>
      <c r="BA5" s="1"/>
      <c r="BB5" s="1">
        <v>84</v>
      </c>
      <c r="BC5" s="1">
        <v>34</v>
      </c>
      <c r="BD5" s="1">
        <v>118</v>
      </c>
      <c r="BE5" s="1"/>
      <c r="BF5" s="1">
        <v>77</v>
      </c>
      <c r="BG5" s="1">
        <v>39</v>
      </c>
      <c r="BH5" s="1">
        <v>116</v>
      </c>
      <c r="BI5" s="1"/>
      <c r="BJ5" s="1">
        <v>71</v>
      </c>
      <c r="BK5" s="1">
        <v>56</v>
      </c>
      <c r="BL5" s="1">
        <v>127</v>
      </c>
      <c r="BM5" s="1"/>
      <c r="BN5" s="1">
        <v>76</v>
      </c>
      <c r="BO5" s="1">
        <v>51</v>
      </c>
      <c r="BP5" s="1">
        <f>SUM(BN5:BO5)</f>
        <v>127</v>
      </c>
      <c r="BQ5" s="1"/>
      <c r="BR5" s="1">
        <v>76</v>
      </c>
      <c r="BS5" s="1">
        <v>50</v>
      </c>
      <c r="BT5" s="1">
        <f>SUM(BR5:BS5)</f>
        <v>126</v>
      </c>
      <c r="BU5" s="1"/>
      <c r="BV5" s="1">
        <v>76</v>
      </c>
      <c r="BW5" s="1">
        <v>49</v>
      </c>
      <c r="BX5" s="1">
        <v>125</v>
      </c>
      <c r="BY5" s="1"/>
      <c r="BZ5" s="1">
        <v>71</v>
      </c>
      <c r="CA5" s="1">
        <v>53</v>
      </c>
      <c r="CB5" s="30">
        <v>124</v>
      </c>
      <c r="CD5" s="30">
        <v>72</v>
      </c>
      <c r="CE5" s="30">
        <v>57</v>
      </c>
      <c r="CF5" s="30">
        <f>SUM(CD5:CE5)</f>
        <v>129</v>
      </c>
      <c r="CH5" s="30">
        <v>87</v>
      </c>
      <c r="CI5" s="1">
        <v>41</v>
      </c>
      <c r="CJ5" s="1">
        <f>SUM(CH5:CI5)</f>
        <v>128</v>
      </c>
      <c r="CK5" s="5"/>
      <c r="CL5" s="1">
        <v>96</v>
      </c>
      <c r="CM5" s="1">
        <v>37</v>
      </c>
      <c r="CN5" s="1">
        <f>SUM(CL5:CM5)</f>
        <v>133</v>
      </c>
      <c r="CO5" s="9"/>
      <c r="CP5" s="1">
        <v>69</v>
      </c>
      <c r="CQ5" s="1">
        <v>63</v>
      </c>
      <c r="CR5" s="1">
        <f>SUM(CP5:CQ5)</f>
        <v>132</v>
      </c>
      <c r="CS5" s="9"/>
      <c r="CT5" s="33">
        <v>78</v>
      </c>
      <c r="CU5" s="33">
        <v>61</v>
      </c>
      <c r="CV5" s="33">
        <v>139</v>
      </c>
      <c r="CX5" s="33">
        <v>68</v>
      </c>
      <c r="CY5" s="47">
        <v>71</v>
      </c>
      <c r="CZ5" s="47">
        <v>139</v>
      </c>
      <c r="DA5" s="39"/>
      <c r="DB5" s="39">
        <v>74</v>
      </c>
      <c r="DC5" s="39">
        <v>71</v>
      </c>
      <c r="DD5" s="39">
        <v>145</v>
      </c>
      <c r="DE5" s="45"/>
      <c r="DF5" s="44">
        <v>87</v>
      </c>
      <c r="DG5" s="44">
        <v>53</v>
      </c>
      <c r="DH5" s="44">
        <v>140</v>
      </c>
      <c r="DI5" s="45"/>
      <c r="DJ5" s="51">
        <v>77</v>
      </c>
      <c r="DK5" s="51">
        <v>55</v>
      </c>
      <c r="DL5" s="51">
        <v>132</v>
      </c>
    </row>
    <row r="6" spans="1:116" x14ac:dyDescent="0.25">
      <c r="A6" s="4"/>
      <c r="B6" s="1"/>
      <c r="C6" s="1"/>
      <c r="D6" s="1"/>
      <c r="E6" s="1"/>
      <c r="F6" s="1"/>
      <c r="G6" s="1"/>
      <c r="H6" s="1"/>
      <c r="I6" s="1"/>
      <c r="J6" s="1"/>
      <c r="K6" s="1"/>
      <c r="L6" s="1"/>
      <c r="M6" s="1"/>
      <c r="N6" s="1"/>
      <c r="O6" s="1"/>
      <c r="P6" s="1"/>
      <c r="Q6" s="1"/>
      <c r="R6" s="1"/>
      <c r="S6" s="1"/>
      <c r="T6" s="1"/>
      <c r="U6" s="1"/>
      <c r="V6" s="1"/>
      <c r="W6" s="1"/>
      <c r="X6" s="1"/>
      <c r="Y6" s="1"/>
      <c r="Z6" s="1"/>
      <c r="AA6" s="1"/>
      <c r="AB6" s="1"/>
      <c r="AC6" s="1"/>
      <c r="AD6" s="34"/>
      <c r="AE6" s="34"/>
      <c r="AF6" s="34"/>
      <c r="AG6" s="1"/>
      <c r="AH6" s="34"/>
      <c r="AI6" s="34"/>
      <c r="AJ6" s="34"/>
      <c r="AK6" s="1"/>
      <c r="AL6" s="34"/>
      <c r="AM6" s="34"/>
      <c r="AN6" s="34"/>
      <c r="AO6" s="1"/>
      <c r="AP6" s="34"/>
      <c r="AQ6" s="34"/>
      <c r="AR6" s="34"/>
      <c r="AS6" s="1"/>
      <c r="AT6" s="34"/>
      <c r="AU6" s="34"/>
      <c r="AV6" s="34"/>
      <c r="AW6" s="1"/>
      <c r="AX6" s="34"/>
      <c r="AY6" s="34"/>
      <c r="AZ6" s="34"/>
      <c r="BA6" s="1"/>
      <c r="BB6" s="34"/>
      <c r="BC6" s="34"/>
      <c r="BD6" s="34"/>
      <c r="BE6" s="1"/>
      <c r="BF6" s="34"/>
      <c r="BG6" s="34"/>
      <c r="BH6" s="34"/>
      <c r="BI6" s="1"/>
      <c r="BJ6" s="34"/>
      <c r="BK6" s="34"/>
      <c r="BL6" s="34"/>
      <c r="BM6" s="1"/>
      <c r="BN6" s="34"/>
      <c r="BO6" s="34"/>
      <c r="BP6" s="34"/>
      <c r="BQ6" s="1"/>
      <c r="BR6" s="34"/>
      <c r="BS6" s="34"/>
      <c r="BT6" s="34"/>
      <c r="BU6" s="1"/>
      <c r="BV6" s="34"/>
      <c r="BW6" s="34"/>
      <c r="BX6" s="34"/>
      <c r="BY6" s="1"/>
      <c r="BZ6" s="1"/>
      <c r="CA6" s="1"/>
      <c r="CB6" s="30"/>
      <c r="CD6" s="20"/>
      <c r="CE6" s="20"/>
      <c r="CF6" s="30"/>
      <c r="CH6" s="21"/>
      <c r="CI6" s="5"/>
      <c r="CJ6" s="1"/>
      <c r="CK6" s="5"/>
      <c r="CL6" s="15"/>
      <c r="CM6" s="15"/>
      <c r="CN6" s="1"/>
      <c r="CO6" s="9"/>
      <c r="CP6" s="15"/>
      <c r="CQ6" s="15"/>
      <c r="CR6" s="1"/>
      <c r="CS6" s="9"/>
      <c r="CT6" s="33"/>
      <c r="CU6" s="33"/>
      <c r="CV6" s="33"/>
      <c r="CX6" s="33"/>
      <c r="CY6" s="47"/>
      <c r="CZ6" s="47"/>
      <c r="DA6" s="39"/>
      <c r="DB6" s="39"/>
      <c r="DC6" s="39"/>
      <c r="DD6" s="39"/>
      <c r="DF6" s="44"/>
      <c r="DG6" s="44"/>
      <c r="DH6" s="44"/>
      <c r="DI6" s="48"/>
      <c r="DJ6" s="51"/>
      <c r="DK6" s="51"/>
      <c r="DL6" s="51"/>
    </row>
    <row r="7" spans="1:116" ht="14.5" x14ac:dyDescent="0.25">
      <c r="A7" s="4" t="s">
        <v>15</v>
      </c>
      <c r="B7" s="1">
        <v>14</v>
      </c>
      <c r="C7" s="1">
        <v>1</v>
      </c>
      <c r="D7" s="1">
        <v>15</v>
      </c>
      <c r="E7" s="1"/>
      <c r="F7" s="1">
        <v>14</v>
      </c>
      <c r="G7" s="1">
        <v>2</v>
      </c>
      <c r="H7" s="1">
        <v>16</v>
      </c>
      <c r="I7" s="1"/>
      <c r="J7" s="1">
        <v>14</v>
      </c>
      <c r="K7" s="1">
        <v>2</v>
      </c>
      <c r="L7" s="1">
        <v>16</v>
      </c>
      <c r="M7" s="1"/>
      <c r="N7" s="1">
        <v>10</v>
      </c>
      <c r="O7" s="1">
        <v>2</v>
      </c>
      <c r="P7" s="1">
        <v>12</v>
      </c>
      <c r="Q7" s="1"/>
      <c r="R7" s="1">
        <v>10</v>
      </c>
      <c r="S7" s="1">
        <v>2</v>
      </c>
      <c r="T7" s="1">
        <v>12</v>
      </c>
      <c r="U7" s="1"/>
      <c r="V7" s="1">
        <v>17</v>
      </c>
      <c r="W7" s="1">
        <v>3</v>
      </c>
      <c r="X7" s="1">
        <v>20</v>
      </c>
      <c r="Y7" s="1"/>
      <c r="Z7" s="1">
        <v>19</v>
      </c>
      <c r="AA7" s="1">
        <v>3</v>
      </c>
      <c r="AB7" s="1">
        <v>22</v>
      </c>
      <c r="AC7" s="1"/>
      <c r="AD7" s="1">
        <v>18</v>
      </c>
      <c r="AE7" s="1">
        <v>5</v>
      </c>
      <c r="AF7" s="1">
        <v>23</v>
      </c>
      <c r="AG7" s="1"/>
      <c r="AH7" s="1">
        <v>20</v>
      </c>
      <c r="AI7" s="1">
        <v>6</v>
      </c>
      <c r="AJ7" s="1">
        <v>26</v>
      </c>
      <c r="AK7" s="1"/>
      <c r="AL7" s="1">
        <v>24</v>
      </c>
      <c r="AM7" s="1">
        <v>5</v>
      </c>
      <c r="AN7" s="1">
        <v>29</v>
      </c>
      <c r="AO7" s="1"/>
      <c r="AP7" s="1">
        <v>24</v>
      </c>
      <c r="AQ7" s="1">
        <v>6</v>
      </c>
      <c r="AR7" s="1">
        <v>30</v>
      </c>
      <c r="AS7" s="1"/>
      <c r="AT7" s="1">
        <v>24</v>
      </c>
      <c r="AU7" s="1">
        <v>4</v>
      </c>
      <c r="AV7" s="1">
        <v>28</v>
      </c>
      <c r="AW7" s="1"/>
      <c r="AX7" s="1">
        <v>26</v>
      </c>
      <c r="AY7" s="1">
        <v>5</v>
      </c>
      <c r="AZ7" s="1">
        <v>31</v>
      </c>
      <c r="BA7" s="1"/>
      <c r="BB7" s="1" t="s">
        <v>45</v>
      </c>
      <c r="BC7" s="1">
        <v>6</v>
      </c>
      <c r="BD7" s="1">
        <v>33</v>
      </c>
      <c r="BE7" s="1"/>
      <c r="BF7" s="1" t="s">
        <v>46</v>
      </c>
      <c r="BG7" s="1">
        <v>4</v>
      </c>
      <c r="BH7" s="1">
        <v>32</v>
      </c>
      <c r="BI7" s="1"/>
      <c r="BJ7" s="1" t="s">
        <v>47</v>
      </c>
      <c r="BK7" s="1">
        <v>4</v>
      </c>
      <c r="BL7" s="1">
        <v>25</v>
      </c>
      <c r="BM7" s="1"/>
      <c r="BN7" s="1" t="s">
        <v>48</v>
      </c>
      <c r="BO7" s="1">
        <v>3</v>
      </c>
      <c r="BP7" s="1">
        <v>25</v>
      </c>
      <c r="BQ7" s="1"/>
      <c r="BR7" s="1" t="s">
        <v>48</v>
      </c>
      <c r="BS7" s="1">
        <v>1</v>
      </c>
      <c r="BT7" s="1">
        <v>23</v>
      </c>
      <c r="BU7" s="1"/>
      <c r="BV7" s="1" t="s">
        <v>49</v>
      </c>
      <c r="BW7" s="1">
        <v>2</v>
      </c>
      <c r="BX7" s="1">
        <v>27</v>
      </c>
      <c r="BY7" s="1"/>
      <c r="BZ7" s="1" t="s">
        <v>49</v>
      </c>
      <c r="CA7" s="1">
        <v>1</v>
      </c>
      <c r="CB7" s="30">
        <v>26</v>
      </c>
      <c r="CD7" s="1" t="s">
        <v>49</v>
      </c>
      <c r="CE7" s="30">
        <v>1</v>
      </c>
      <c r="CF7" s="30">
        <v>26</v>
      </c>
      <c r="CH7" s="21">
        <v>29</v>
      </c>
      <c r="CI7" s="1">
        <v>1</v>
      </c>
      <c r="CJ7" s="1">
        <f t="shared" ref="CJ7:CJ18" si="0">SUM(CH7:CI7)</f>
        <v>30</v>
      </c>
      <c r="CK7" s="5"/>
      <c r="CL7" s="15">
        <v>30</v>
      </c>
      <c r="CM7" s="1">
        <v>1</v>
      </c>
      <c r="CN7" s="1">
        <f t="shared" ref="CN7:CN18" si="1">SUM(CL7:CM7)</f>
        <v>31</v>
      </c>
      <c r="CO7" s="9"/>
      <c r="CP7" s="15">
        <v>25</v>
      </c>
      <c r="CQ7" s="1">
        <v>1</v>
      </c>
      <c r="CR7" s="1">
        <f t="shared" ref="CR7:CR18" si="2">SUM(CP7:CQ7)</f>
        <v>26</v>
      </c>
      <c r="CS7" s="9"/>
      <c r="CT7" s="33">
        <v>21</v>
      </c>
      <c r="CU7" s="33">
        <v>1</v>
      </c>
      <c r="CV7" s="33">
        <f t="shared" ref="CV7:CV18" si="3">SUM(CT7:CU7)</f>
        <v>22</v>
      </c>
      <c r="CX7" s="33">
        <v>18</v>
      </c>
      <c r="CY7" s="47">
        <v>1</v>
      </c>
      <c r="CZ7" s="47">
        <v>19</v>
      </c>
      <c r="DA7" s="39"/>
      <c r="DB7" s="39">
        <v>21</v>
      </c>
      <c r="DC7" s="39">
        <v>2</v>
      </c>
      <c r="DD7" s="39">
        <v>23</v>
      </c>
      <c r="DF7" s="44">
        <v>25</v>
      </c>
      <c r="DG7" s="44">
        <v>2</v>
      </c>
      <c r="DH7" s="44">
        <v>27</v>
      </c>
      <c r="DI7" s="48"/>
      <c r="DJ7" s="51">
        <v>24</v>
      </c>
      <c r="DK7" s="51">
        <v>2</v>
      </c>
      <c r="DL7" s="51">
        <v>26</v>
      </c>
    </row>
    <row r="8" spans="1:116" x14ac:dyDescent="0.25">
      <c r="A8" s="4"/>
      <c r="B8" s="1"/>
      <c r="C8" s="1"/>
      <c r="D8" s="1"/>
      <c r="E8" s="1"/>
      <c r="F8" s="1"/>
      <c r="G8" s="1"/>
      <c r="H8" s="1"/>
      <c r="I8" s="1"/>
      <c r="J8" s="1"/>
      <c r="K8" s="1"/>
      <c r="L8" s="1"/>
      <c r="M8" s="1"/>
      <c r="N8" s="1"/>
      <c r="O8" s="1"/>
      <c r="P8" s="1"/>
      <c r="Q8" s="1"/>
      <c r="R8" s="1"/>
      <c r="S8" s="1"/>
      <c r="T8" s="1"/>
      <c r="U8" s="1"/>
      <c r="V8" s="1"/>
      <c r="W8" s="1"/>
      <c r="X8" s="1"/>
      <c r="Y8" s="1"/>
      <c r="Z8" s="1"/>
      <c r="AA8" s="1"/>
      <c r="AB8" s="1"/>
      <c r="AC8" s="1"/>
      <c r="AD8" s="34"/>
      <c r="AE8" s="34"/>
      <c r="AF8" s="34"/>
      <c r="AG8" s="1"/>
      <c r="AH8" s="34"/>
      <c r="AI8" s="34"/>
      <c r="AJ8" s="34"/>
      <c r="AK8" s="1"/>
      <c r="AL8" s="34"/>
      <c r="AM8" s="34"/>
      <c r="AN8" s="34"/>
      <c r="AO8" s="1"/>
      <c r="AP8" s="34"/>
      <c r="AQ8" s="34"/>
      <c r="AR8" s="34"/>
      <c r="AS8" s="1"/>
      <c r="AT8" s="34"/>
      <c r="AU8" s="34"/>
      <c r="AV8" s="34"/>
      <c r="AW8" s="1"/>
      <c r="AX8" s="34"/>
      <c r="AY8" s="34"/>
      <c r="AZ8" s="34"/>
      <c r="BA8" s="1"/>
      <c r="BB8" s="34"/>
      <c r="BC8" s="34"/>
      <c r="BD8" s="34"/>
      <c r="BE8" s="1"/>
      <c r="BF8" s="34"/>
      <c r="BG8" s="34"/>
      <c r="BH8" s="34"/>
      <c r="BI8" s="1"/>
      <c r="BJ8" s="34"/>
      <c r="BK8" s="34"/>
      <c r="BL8" s="34"/>
      <c r="BM8" s="1"/>
      <c r="BN8" s="34"/>
      <c r="BO8" s="34"/>
      <c r="BP8" s="34"/>
      <c r="BQ8" s="1"/>
      <c r="BR8" s="34"/>
      <c r="BS8" s="34"/>
      <c r="BT8" s="34"/>
      <c r="BU8" s="1"/>
      <c r="BV8" s="34"/>
      <c r="BW8" s="34"/>
      <c r="BX8" s="34"/>
      <c r="BY8" s="1"/>
      <c r="BZ8" s="1"/>
      <c r="CA8" s="1"/>
      <c r="CB8" s="30"/>
      <c r="CD8" s="20"/>
      <c r="CE8" s="20"/>
      <c r="CF8" s="30"/>
      <c r="CH8" s="21"/>
      <c r="CI8" s="5"/>
      <c r="CJ8" s="1"/>
      <c r="CK8" s="5"/>
      <c r="CL8" s="15"/>
      <c r="CM8" s="15"/>
      <c r="CN8" s="1"/>
      <c r="CO8" s="9"/>
      <c r="CP8" s="15"/>
      <c r="CQ8" s="15"/>
      <c r="CR8" s="1"/>
      <c r="CS8" s="9"/>
      <c r="CT8" s="33"/>
      <c r="CU8" s="33"/>
      <c r="CV8" s="33"/>
      <c r="CX8" s="33"/>
      <c r="CY8" s="47"/>
      <c r="CZ8" s="47"/>
      <c r="DA8" s="39"/>
      <c r="DB8" s="39"/>
      <c r="DC8" s="39"/>
      <c r="DD8" s="39"/>
      <c r="DF8" s="44"/>
      <c r="DG8" s="44"/>
      <c r="DH8" s="44"/>
      <c r="DI8" s="48"/>
      <c r="DJ8" s="51"/>
      <c r="DK8" s="51"/>
      <c r="DL8" s="51"/>
    </row>
    <row r="9" spans="1:116" x14ac:dyDescent="0.25">
      <c r="A9" s="4" t="s">
        <v>16</v>
      </c>
      <c r="B9" s="1"/>
      <c r="C9" s="1"/>
      <c r="D9" s="1"/>
      <c r="E9" s="1"/>
      <c r="F9" s="1"/>
      <c r="G9" s="1"/>
      <c r="H9" s="1"/>
      <c r="I9" s="1"/>
      <c r="J9" s="1"/>
      <c r="K9" s="1"/>
      <c r="L9" s="1"/>
      <c r="M9" s="1"/>
      <c r="N9" s="1"/>
      <c r="O9" s="1"/>
      <c r="P9" s="1"/>
      <c r="Q9" s="1"/>
      <c r="R9" s="1"/>
      <c r="S9" s="1"/>
      <c r="T9" s="1"/>
      <c r="U9" s="1"/>
      <c r="V9" s="1"/>
      <c r="W9" s="1"/>
      <c r="X9" s="1"/>
      <c r="Y9" s="1"/>
      <c r="Z9" s="1"/>
      <c r="AA9" s="1"/>
      <c r="AB9" s="1"/>
      <c r="AC9" s="1"/>
      <c r="AD9" s="34"/>
      <c r="AE9" s="34"/>
      <c r="AF9" s="34"/>
      <c r="AG9" s="1"/>
      <c r="AH9" s="34"/>
      <c r="AI9" s="34"/>
      <c r="AJ9" s="34"/>
      <c r="AK9" s="1"/>
      <c r="AL9" s="34"/>
      <c r="AM9" s="34"/>
      <c r="AN9" s="34"/>
      <c r="AO9" s="1"/>
      <c r="AP9" s="34"/>
      <c r="AQ9" s="34"/>
      <c r="AR9" s="34"/>
      <c r="AS9" s="1"/>
      <c r="AT9" s="34"/>
      <c r="AU9" s="34"/>
      <c r="AV9" s="34"/>
      <c r="AW9" s="1"/>
      <c r="AX9" s="34"/>
      <c r="AY9" s="34"/>
      <c r="AZ9" s="34"/>
      <c r="BA9" s="1"/>
      <c r="BB9" s="34"/>
      <c r="BC9" s="34"/>
      <c r="BD9" s="34"/>
      <c r="BE9" s="1"/>
      <c r="BF9" s="34"/>
      <c r="BG9" s="34"/>
      <c r="BH9" s="34"/>
      <c r="BI9" s="1"/>
      <c r="BJ9" s="34"/>
      <c r="BK9" s="34"/>
      <c r="BL9" s="34"/>
      <c r="BM9" s="1"/>
      <c r="BN9" s="34"/>
      <c r="BO9" s="34"/>
      <c r="BP9" s="34"/>
      <c r="BQ9" s="1"/>
      <c r="BR9" s="34"/>
      <c r="BS9" s="34"/>
      <c r="BT9" s="34"/>
      <c r="BU9" s="1"/>
      <c r="BV9" s="34"/>
      <c r="BW9" s="34"/>
      <c r="BX9" s="34"/>
      <c r="BY9" s="1"/>
      <c r="BZ9" s="1"/>
      <c r="CA9" s="1"/>
      <c r="CB9" s="30"/>
      <c r="CD9" s="20"/>
      <c r="CE9" s="20"/>
      <c r="CF9" s="30"/>
      <c r="CH9" s="21"/>
      <c r="CI9" s="5"/>
      <c r="CJ9" s="1"/>
      <c r="CK9" s="5"/>
      <c r="CL9" s="15"/>
      <c r="CM9" s="15"/>
      <c r="CN9" s="1"/>
      <c r="CO9" s="9"/>
      <c r="CP9" s="15"/>
      <c r="CQ9" s="15"/>
      <c r="CR9" s="1"/>
      <c r="CS9" s="9"/>
      <c r="CT9" s="33"/>
      <c r="CU9" s="33"/>
      <c r="CV9" s="33"/>
      <c r="CX9" s="33"/>
      <c r="CY9" s="47"/>
      <c r="CZ9" s="47"/>
      <c r="DA9" s="39"/>
      <c r="DB9" s="39"/>
      <c r="DC9" s="39"/>
      <c r="DD9" s="39"/>
      <c r="DF9" s="44"/>
      <c r="DG9" s="44"/>
      <c r="DH9" s="44"/>
      <c r="DI9" s="48"/>
      <c r="DJ9" s="51"/>
      <c r="DK9" s="51"/>
      <c r="DL9" s="51"/>
    </row>
    <row r="10" spans="1:116" ht="14.5" x14ac:dyDescent="0.25">
      <c r="A10" s="4" t="s">
        <v>17</v>
      </c>
      <c r="B10" s="1">
        <v>33</v>
      </c>
      <c r="C10" s="1">
        <v>9</v>
      </c>
      <c r="D10" s="1">
        <v>42</v>
      </c>
      <c r="E10" s="1"/>
      <c r="F10" s="1">
        <v>30</v>
      </c>
      <c r="G10" s="1">
        <v>12</v>
      </c>
      <c r="H10" s="1">
        <v>42</v>
      </c>
      <c r="I10" s="1"/>
      <c r="J10" s="1">
        <v>30</v>
      </c>
      <c r="K10" s="1">
        <v>13</v>
      </c>
      <c r="L10" s="1">
        <v>43</v>
      </c>
      <c r="M10" s="1"/>
      <c r="N10" s="1">
        <v>32</v>
      </c>
      <c r="O10" s="1">
        <v>10</v>
      </c>
      <c r="P10" s="1">
        <v>42</v>
      </c>
      <c r="Q10" s="1"/>
      <c r="R10" s="1">
        <v>33</v>
      </c>
      <c r="S10" s="1">
        <v>12</v>
      </c>
      <c r="T10" s="1">
        <v>45</v>
      </c>
      <c r="U10" s="1"/>
      <c r="V10" s="1">
        <v>36</v>
      </c>
      <c r="W10" s="1">
        <v>10</v>
      </c>
      <c r="X10" s="1">
        <v>46</v>
      </c>
      <c r="Y10" s="1"/>
      <c r="Z10" s="1">
        <v>37</v>
      </c>
      <c r="AA10" s="1">
        <v>10</v>
      </c>
      <c r="AB10" s="1">
        <v>47</v>
      </c>
      <c r="AC10" s="1"/>
      <c r="AD10" s="1">
        <v>33</v>
      </c>
      <c r="AE10" s="1">
        <v>10</v>
      </c>
      <c r="AF10" s="1">
        <v>43</v>
      </c>
      <c r="AG10" s="1"/>
      <c r="AH10" s="1">
        <v>30</v>
      </c>
      <c r="AI10" s="1">
        <v>13</v>
      </c>
      <c r="AJ10" s="1">
        <v>43</v>
      </c>
      <c r="AK10" s="1"/>
      <c r="AL10" s="1">
        <v>30</v>
      </c>
      <c r="AM10" s="1">
        <v>8</v>
      </c>
      <c r="AN10" s="1">
        <v>38</v>
      </c>
      <c r="AO10" s="1"/>
      <c r="AP10" s="1">
        <v>28</v>
      </c>
      <c r="AQ10" s="1">
        <v>10</v>
      </c>
      <c r="AR10" s="1">
        <v>38</v>
      </c>
      <c r="AS10" s="1"/>
      <c r="AT10" s="1">
        <v>33</v>
      </c>
      <c r="AU10" s="1">
        <v>10</v>
      </c>
      <c r="AV10" s="1">
        <v>43</v>
      </c>
      <c r="AW10" s="1"/>
      <c r="AX10" s="1">
        <v>34</v>
      </c>
      <c r="AY10" s="1">
        <v>11</v>
      </c>
      <c r="AZ10" s="1">
        <v>45</v>
      </c>
      <c r="BA10" s="1"/>
      <c r="BB10" s="1">
        <v>33</v>
      </c>
      <c r="BC10" s="1">
        <v>12</v>
      </c>
      <c r="BD10" s="1">
        <v>45</v>
      </c>
      <c r="BE10" s="1"/>
      <c r="BF10" s="1">
        <v>35</v>
      </c>
      <c r="BG10" s="1">
        <v>14</v>
      </c>
      <c r="BH10" s="1">
        <f>SUM(BF10:BG10)</f>
        <v>49</v>
      </c>
      <c r="BI10" s="1"/>
      <c r="BJ10" s="1">
        <v>28</v>
      </c>
      <c r="BK10" s="1">
        <v>23</v>
      </c>
      <c r="BL10" s="1">
        <v>51</v>
      </c>
      <c r="BM10" s="1"/>
      <c r="BN10" s="1">
        <v>31</v>
      </c>
      <c r="BO10" s="1">
        <v>27</v>
      </c>
      <c r="BP10" s="1">
        <f t="shared" ref="BP10:BP18" si="4">SUM(BN10:BO10)</f>
        <v>58</v>
      </c>
      <c r="BQ10" s="1"/>
      <c r="BR10" s="1">
        <v>34</v>
      </c>
      <c r="BS10" s="1">
        <v>28</v>
      </c>
      <c r="BT10" s="1">
        <f>SUM(BR10:BS10)</f>
        <v>62</v>
      </c>
      <c r="BU10" s="1"/>
      <c r="BV10" s="1">
        <v>33</v>
      </c>
      <c r="BW10" s="1">
        <v>30</v>
      </c>
      <c r="BX10" s="1" t="s">
        <v>50</v>
      </c>
      <c r="BY10" s="1"/>
      <c r="BZ10" s="1">
        <v>33</v>
      </c>
      <c r="CA10" s="1">
        <v>33</v>
      </c>
      <c r="CB10" s="30">
        <f>SUM(BZ10:CA10)</f>
        <v>66</v>
      </c>
      <c r="CD10" s="30">
        <v>29</v>
      </c>
      <c r="CE10" s="30">
        <v>36</v>
      </c>
      <c r="CF10" s="30">
        <f t="shared" ref="CF10:CF18" si="5">SUM(CD10:CE10)</f>
        <v>65</v>
      </c>
      <c r="CH10" s="30">
        <v>28</v>
      </c>
      <c r="CI10" s="1">
        <v>32</v>
      </c>
      <c r="CJ10" s="1">
        <f t="shared" si="0"/>
        <v>60</v>
      </c>
      <c r="CK10" s="5"/>
      <c r="CL10" s="1">
        <v>29</v>
      </c>
      <c r="CM10" s="1">
        <v>28</v>
      </c>
      <c r="CN10" s="1">
        <f t="shared" si="1"/>
        <v>57</v>
      </c>
      <c r="CO10" s="9"/>
      <c r="CP10" s="1">
        <v>24</v>
      </c>
      <c r="CQ10" s="1">
        <v>36</v>
      </c>
      <c r="CR10" s="1">
        <f t="shared" si="2"/>
        <v>60</v>
      </c>
      <c r="CS10" s="9"/>
      <c r="CT10" s="33">
        <v>25</v>
      </c>
      <c r="CU10" s="33">
        <v>43</v>
      </c>
      <c r="CV10" s="33">
        <f t="shared" si="3"/>
        <v>68</v>
      </c>
      <c r="CX10" s="33">
        <v>25</v>
      </c>
      <c r="CY10" s="47">
        <v>44</v>
      </c>
      <c r="CZ10" s="47">
        <v>69</v>
      </c>
      <c r="DA10" s="39"/>
      <c r="DB10" s="39">
        <v>25</v>
      </c>
      <c r="DC10" s="39">
        <v>37</v>
      </c>
      <c r="DD10" s="39">
        <v>62</v>
      </c>
      <c r="DF10" s="1">
        <v>26</v>
      </c>
      <c r="DG10" s="44">
        <v>35</v>
      </c>
      <c r="DH10" s="44">
        <v>61</v>
      </c>
      <c r="DI10" s="48"/>
      <c r="DJ10" s="51">
        <v>26</v>
      </c>
      <c r="DK10" s="51">
        <v>30</v>
      </c>
      <c r="DL10" s="51">
        <v>56</v>
      </c>
    </row>
    <row r="11" spans="1:116" x14ac:dyDescent="0.25">
      <c r="A11" s="4" t="s">
        <v>18</v>
      </c>
      <c r="B11" s="1">
        <v>29</v>
      </c>
      <c r="C11" s="1">
        <v>25</v>
      </c>
      <c r="D11" s="1">
        <v>54</v>
      </c>
      <c r="E11" s="1"/>
      <c r="F11" s="1">
        <v>25</v>
      </c>
      <c r="G11" s="1">
        <v>25</v>
      </c>
      <c r="H11" s="1">
        <v>50</v>
      </c>
      <c r="I11" s="1"/>
      <c r="J11" s="1">
        <v>22</v>
      </c>
      <c r="K11" s="1">
        <v>28</v>
      </c>
      <c r="L11" s="1">
        <v>50</v>
      </c>
      <c r="M11" s="1"/>
      <c r="N11" s="1">
        <v>27</v>
      </c>
      <c r="O11" s="1">
        <v>22</v>
      </c>
      <c r="P11" s="1">
        <v>49</v>
      </c>
      <c r="Q11" s="1"/>
      <c r="R11" s="1">
        <v>24</v>
      </c>
      <c r="S11" s="1">
        <v>26</v>
      </c>
      <c r="T11" s="1">
        <v>50</v>
      </c>
      <c r="U11" s="1"/>
      <c r="V11" s="1">
        <v>30</v>
      </c>
      <c r="W11" s="1">
        <v>21</v>
      </c>
      <c r="X11" s="1">
        <v>51</v>
      </c>
      <c r="Y11" s="1"/>
      <c r="Z11" s="1">
        <v>25</v>
      </c>
      <c r="AA11" s="1">
        <v>21</v>
      </c>
      <c r="AB11" s="1">
        <v>46</v>
      </c>
      <c r="AC11" s="1"/>
      <c r="AD11" s="1">
        <v>29</v>
      </c>
      <c r="AE11" s="1">
        <v>22</v>
      </c>
      <c r="AF11" s="1">
        <v>51</v>
      </c>
      <c r="AG11" s="1"/>
      <c r="AH11" s="1">
        <v>25</v>
      </c>
      <c r="AI11" s="1">
        <v>27</v>
      </c>
      <c r="AJ11" s="1">
        <v>52</v>
      </c>
      <c r="AK11" s="1"/>
      <c r="AL11" s="1">
        <v>23</v>
      </c>
      <c r="AM11" s="1">
        <v>19</v>
      </c>
      <c r="AN11" s="1">
        <v>42</v>
      </c>
      <c r="AO11" s="1"/>
      <c r="AP11" s="1">
        <v>23</v>
      </c>
      <c r="AQ11" s="1">
        <v>22</v>
      </c>
      <c r="AR11" s="1">
        <v>45</v>
      </c>
      <c r="AS11" s="1"/>
      <c r="AT11" s="1">
        <v>20</v>
      </c>
      <c r="AU11" s="1">
        <v>19</v>
      </c>
      <c r="AV11" s="1">
        <v>39</v>
      </c>
      <c r="AW11" s="1"/>
      <c r="AX11" s="1">
        <v>22</v>
      </c>
      <c r="AY11" s="1">
        <v>20</v>
      </c>
      <c r="AZ11" s="1">
        <v>42</v>
      </c>
      <c r="BA11" s="1"/>
      <c r="BB11" s="1">
        <v>23</v>
      </c>
      <c r="BC11" s="1">
        <v>16</v>
      </c>
      <c r="BD11" s="1">
        <v>39</v>
      </c>
      <c r="BE11" s="1"/>
      <c r="BF11" s="1">
        <v>18</v>
      </c>
      <c r="BG11" s="1">
        <v>17</v>
      </c>
      <c r="BH11" s="1">
        <f>SUM(BF11:BG11)</f>
        <v>35</v>
      </c>
      <c r="BI11" s="1"/>
      <c r="BJ11" s="1">
        <v>13</v>
      </c>
      <c r="BK11" s="1">
        <v>22</v>
      </c>
      <c r="BL11" s="1">
        <v>33</v>
      </c>
      <c r="BM11" s="1"/>
      <c r="BN11" s="1">
        <v>10</v>
      </c>
      <c r="BO11" s="1">
        <v>21</v>
      </c>
      <c r="BP11" s="1">
        <f t="shared" si="4"/>
        <v>31</v>
      </c>
      <c r="BQ11" s="1"/>
      <c r="BR11" s="1">
        <v>9</v>
      </c>
      <c r="BS11" s="1">
        <v>21</v>
      </c>
      <c r="BT11" s="1">
        <f t="shared" ref="BT11:BT16" si="6">SUM(BR11:BS11)</f>
        <v>30</v>
      </c>
      <c r="BU11" s="1"/>
      <c r="BV11" s="1">
        <v>7</v>
      </c>
      <c r="BW11" s="1">
        <v>23</v>
      </c>
      <c r="BX11" s="1">
        <v>30</v>
      </c>
      <c r="BY11" s="1"/>
      <c r="BZ11" s="1">
        <v>10</v>
      </c>
      <c r="CA11" s="1">
        <v>24</v>
      </c>
      <c r="CB11" s="30">
        <f t="shared" ref="CB11:CB18" si="7">SUM(BZ11:CA11)</f>
        <v>34</v>
      </c>
      <c r="CD11" s="30">
        <v>9</v>
      </c>
      <c r="CE11" s="30">
        <v>23</v>
      </c>
      <c r="CF11" s="30">
        <f t="shared" si="5"/>
        <v>32</v>
      </c>
      <c r="CH11" s="30">
        <v>8</v>
      </c>
      <c r="CI11" s="1">
        <v>20</v>
      </c>
      <c r="CJ11" s="1">
        <f t="shared" si="0"/>
        <v>28</v>
      </c>
      <c r="CK11" s="5"/>
      <c r="CL11" s="1">
        <v>13</v>
      </c>
      <c r="CM11" s="1">
        <v>18</v>
      </c>
      <c r="CN11" s="1">
        <f t="shared" si="1"/>
        <v>31</v>
      </c>
      <c r="CO11" s="9"/>
      <c r="CP11" s="1">
        <v>13</v>
      </c>
      <c r="CQ11" s="1">
        <v>21</v>
      </c>
      <c r="CR11" s="1">
        <f t="shared" si="2"/>
        <v>34</v>
      </c>
      <c r="CS11" s="9"/>
      <c r="CT11" s="33">
        <v>15</v>
      </c>
      <c r="CU11" s="33">
        <v>19</v>
      </c>
      <c r="CV11" s="33">
        <f t="shared" si="3"/>
        <v>34</v>
      </c>
      <c r="CX11" s="33">
        <v>14</v>
      </c>
      <c r="CY11" s="47">
        <v>22</v>
      </c>
      <c r="CZ11" s="47">
        <v>36</v>
      </c>
      <c r="DA11" s="39"/>
      <c r="DB11" s="39">
        <v>12</v>
      </c>
      <c r="DC11" s="39">
        <v>20</v>
      </c>
      <c r="DD11" s="39">
        <v>32</v>
      </c>
      <c r="DF11" s="1">
        <v>12</v>
      </c>
      <c r="DG11" s="44">
        <v>13</v>
      </c>
      <c r="DH11" s="44">
        <v>25</v>
      </c>
      <c r="DI11" s="48"/>
      <c r="DJ11" s="51">
        <v>12</v>
      </c>
      <c r="DK11" s="51">
        <v>11</v>
      </c>
      <c r="DL11" s="51">
        <v>23</v>
      </c>
    </row>
    <row r="12" spans="1:116" x14ac:dyDescent="0.25">
      <c r="A12" s="4" t="s">
        <v>19</v>
      </c>
      <c r="B12" s="1">
        <v>46</v>
      </c>
      <c r="C12" s="1">
        <v>23</v>
      </c>
      <c r="D12" s="1">
        <v>69</v>
      </c>
      <c r="E12" s="1"/>
      <c r="F12" s="1">
        <v>36</v>
      </c>
      <c r="G12" s="1">
        <v>32</v>
      </c>
      <c r="H12" s="1">
        <v>68</v>
      </c>
      <c r="I12" s="1"/>
      <c r="J12" s="1">
        <v>34</v>
      </c>
      <c r="K12" s="1">
        <v>33</v>
      </c>
      <c r="L12" s="1">
        <v>67</v>
      </c>
      <c r="M12" s="1"/>
      <c r="N12" s="1">
        <v>33</v>
      </c>
      <c r="O12" s="1">
        <v>32</v>
      </c>
      <c r="P12" s="1">
        <v>65</v>
      </c>
      <c r="Q12" s="1"/>
      <c r="R12" s="1">
        <v>30</v>
      </c>
      <c r="S12" s="1">
        <v>33</v>
      </c>
      <c r="T12" s="1">
        <v>63</v>
      </c>
      <c r="U12" s="1"/>
      <c r="V12" s="1">
        <v>40</v>
      </c>
      <c r="W12" s="1">
        <v>24</v>
      </c>
      <c r="X12" s="1">
        <v>64</v>
      </c>
      <c r="Y12" s="1"/>
      <c r="Z12" s="1">
        <v>33</v>
      </c>
      <c r="AA12" s="1">
        <v>24</v>
      </c>
      <c r="AB12" s="1">
        <v>57</v>
      </c>
      <c r="AC12" s="1"/>
      <c r="AD12" s="1">
        <v>31</v>
      </c>
      <c r="AE12" s="1">
        <v>26</v>
      </c>
      <c r="AF12" s="1">
        <v>57</v>
      </c>
      <c r="AG12" s="1"/>
      <c r="AH12" s="1">
        <v>25</v>
      </c>
      <c r="AI12" s="1">
        <v>28</v>
      </c>
      <c r="AJ12" s="1">
        <v>53</v>
      </c>
      <c r="AK12" s="1"/>
      <c r="AL12" s="1">
        <v>34</v>
      </c>
      <c r="AM12" s="1">
        <v>22</v>
      </c>
      <c r="AN12" s="1">
        <v>56</v>
      </c>
      <c r="AO12" s="1"/>
      <c r="AP12" s="1">
        <v>35</v>
      </c>
      <c r="AQ12" s="1">
        <v>27</v>
      </c>
      <c r="AR12" s="1">
        <v>62</v>
      </c>
      <c r="AS12" s="1"/>
      <c r="AT12" s="1">
        <v>37</v>
      </c>
      <c r="AU12" s="1">
        <v>26</v>
      </c>
      <c r="AV12" s="1">
        <v>63</v>
      </c>
      <c r="AW12" s="1"/>
      <c r="AX12" s="1">
        <v>37</v>
      </c>
      <c r="AY12" s="1">
        <v>26</v>
      </c>
      <c r="AZ12" s="1">
        <v>63</v>
      </c>
      <c r="BA12" s="1"/>
      <c r="BB12" s="1">
        <v>37</v>
      </c>
      <c r="BC12" s="1">
        <v>26</v>
      </c>
      <c r="BD12" s="1">
        <v>63</v>
      </c>
      <c r="BE12" s="1"/>
      <c r="BF12" s="1">
        <v>31</v>
      </c>
      <c r="BG12" s="1">
        <v>25</v>
      </c>
      <c r="BH12" s="1">
        <v>54</v>
      </c>
      <c r="BI12" s="1"/>
      <c r="BJ12" s="1">
        <v>21</v>
      </c>
      <c r="BK12" s="1">
        <v>27</v>
      </c>
      <c r="BL12" s="1">
        <v>48</v>
      </c>
      <c r="BM12" s="1"/>
      <c r="BN12" s="1">
        <v>17</v>
      </c>
      <c r="BO12" s="1">
        <v>29</v>
      </c>
      <c r="BP12" s="1">
        <f t="shared" si="4"/>
        <v>46</v>
      </c>
      <c r="BQ12" s="1"/>
      <c r="BR12" s="1">
        <v>16</v>
      </c>
      <c r="BS12" s="1">
        <v>34</v>
      </c>
      <c r="BT12" s="1">
        <f t="shared" si="6"/>
        <v>50</v>
      </c>
      <c r="BU12" s="1"/>
      <c r="BV12" s="1">
        <v>16</v>
      </c>
      <c r="BW12" s="1">
        <v>34</v>
      </c>
      <c r="BX12" s="1">
        <v>50</v>
      </c>
      <c r="BY12" s="1"/>
      <c r="BZ12" s="1">
        <v>16</v>
      </c>
      <c r="CA12" s="1">
        <v>34</v>
      </c>
      <c r="CB12" s="30">
        <f t="shared" si="7"/>
        <v>50</v>
      </c>
      <c r="CD12" s="30">
        <v>18</v>
      </c>
      <c r="CE12" s="30">
        <v>32</v>
      </c>
      <c r="CF12" s="30">
        <f t="shared" si="5"/>
        <v>50</v>
      </c>
      <c r="CH12" s="30">
        <v>23</v>
      </c>
      <c r="CI12" s="1">
        <v>28</v>
      </c>
      <c r="CJ12" s="1">
        <f t="shared" si="0"/>
        <v>51</v>
      </c>
      <c r="CK12" s="5"/>
      <c r="CL12" s="1">
        <v>23</v>
      </c>
      <c r="CM12" s="1">
        <v>23</v>
      </c>
      <c r="CN12" s="1">
        <f t="shared" si="1"/>
        <v>46</v>
      </c>
      <c r="CO12" s="9"/>
      <c r="CP12" s="1">
        <v>12</v>
      </c>
      <c r="CQ12" s="1">
        <v>25</v>
      </c>
      <c r="CR12" s="1">
        <f t="shared" si="2"/>
        <v>37</v>
      </c>
      <c r="CS12" s="9"/>
      <c r="CT12" s="33">
        <v>10</v>
      </c>
      <c r="CU12" s="33">
        <v>25</v>
      </c>
      <c r="CV12" s="33">
        <f t="shared" si="3"/>
        <v>35</v>
      </c>
      <c r="CX12" s="33">
        <v>10</v>
      </c>
      <c r="CY12" s="47">
        <v>22</v>
      </c>
      <c r="CZ12" s="47">
        <v>32</v>
      </c>
      <c r="DA12" s="39"/>
      <c r="DB12" s="39">
        <v>12</v>
      </c>
      <c r="DC12" s="39">
        <v>23</v>
      </c>
      <c r="DD12" s="39">
        <v>35</v>
      </c>
      <c r="DF12" s="1">
        <v>15</v>
      </c>
      <c r="DG12" s="44">
        <v>20</v>
      </c>
      <c r="DH12" s="44">
        <v>35</v>
      </c>
      <c r="DI12" s="48"/>
      <c r="DJ12" s="51">
        <v>14</v>
      </c>
      <c r="DK12" s="51">
        <v>17</v>
      </c>
      <c r="DL12" s="51">
        <v>31</v>
      </c>
    </row>
    <row r="13" spans="1:116" x14ac:dyDescent="0.25">
      <c r="A13" s="4" t="s">
        <v>20</v>
      </c>
      <c r="B13" s="1">
        <v>30</v>
      </c>
      <c r="C13" s="1">
        <v>26</v>
      </c>
      <c r="D13" s="1">
        <v>56</v>
      </c>
      <c r="E13" s="1"/>
      <c r="F13" s="1">
        <v>26</v>
      </c>
      <c r="G13" s="1">
        <v>37</v>
      </c>
      <c r="H13" s="1">
        <v>63</v>
      </c>
      <c r="I13" s="1"/>
      <c r="J13" s="1">
        <v>26</v>
      </c>
      <c r="K13" s="1">
        <v>36</v>
      </c>
      <c r="L13" s="1">
        <v>62</v>
      </c>
      <c r="M13" s="1"/>
      <c r="N13" s="1">
        <v>26</v>
      </c>
      <c r="O13" s="1">
        <v>41</v>
      </c>
      <c r="P13" s="1">
        <v>67</v>
      </c>
      <c r="Q13" s="1"/>
      <c r="R13" s="1">
        <v>25</v>
      </c>
      <c r="S13" s="1">
        <v>35</v>
      </c>
      <c r="T13" s="1">
        <v>60</v>
      </c>
      <c r="U13" s="1"/>
      <c r="V13" s="1">
        <v>24</v>
      </c>
      <c r="W13" s="1">
        <v>25</v>
      </c>
      <c r="X13" s="1">
        <v>49</v>
      </c>
      <c r="Y13" s="1"/>
      <c r="Z13" s="1">
        <v>23</v>
      </c>
      <c r="AA13" s="1">
        <v>23</v>
      </c>
      <c r="AB13" s="1">
        <v>46</v>
      </c>
      <c r="AC13" s="1"/>
      <c r="AD13" s="1">
        <v>24</v>
      </c>
      <c r="AE13" s="1">
        <v>28</v>
      </c>
      <c r="AF13" s="1">
        <v>52</v>
      </c>
      <c r="AG13" s="1"/>
      <c r="AH13" s="1">
        <v>19</v>
      </c>
      <c r="AI13" s="1">
        <v>28</v>
      </c>
      <c r="AJ13" s="1">
        <v>47</v>
      </c>
      <c r="AK13" s="1"/>
      <c r="AL13" s="1">
        <v>24</v>
      </c>
      <c r="AM13" s="1">
        <v>24</v>
      </c>
      <c r="AN13" s="1">
        <v>48</v>
      </c>
      <c r="AO13" s="1"/>
      <c r="AP13" s="1">
        <v>21</v>
      </c>
      <c r="AQ13" s="1">
        <v>26</v>
      </c>
      <c r="AR13" s="1">
        <v>47</v>
      </c>
      <c r="AS13" s="1"/>
      <c r="AT13" s="1">
        <v>19</v>
      </c>
      <c r="AU13" s="1">
        <v>26</v>
      </c>
      <c r="AV13" s="1">
        <v>45</v>
      </c>
      <c r="AW13" s="1"/>
      <c r="AX13" s="1">
        <v>17</v>
      </c>
      <c r="AY13" s="1">
        <v>26</v>
      </c>
      <c r="AZ13" s="1">
        <v>43</v>
      </c>
      <c r="BA13" s="1"/>
      <c r="BB13" s="1">
        <v>15</v>
      </c>
      <c r="BC13" s="1">
        <v>26</v>
      </c>
      <c r="BD13" s="1">
        <v>41</v>
      </c>
      <c r="BE13" s="1"/>
      <c r="BF13" s="1">
        <v>21</v>
      </c>
      <c r="BG13" s="1">
        <v>26</v>
      </c>
      <c r="BH13" s="1">
        <v>47</v>
      </c>
      <c r="BI13" s="1"/>
      <c r="BJ13" s="1">
        <v>17</v>
      </c>
      <c r="BK13" s="1">
        <v>29</v>
      </c>
      <c r="BL13" s="1">
        <v>46</v>
      </c>
      <c r="BM13" s="1"/>
      <c r="BN13" s="1">
        <v>15</v>
      </c>
      <c r="BO13" s="1">
        <v>28</v>
      </c>
      <c r="BP13" s="1">
        <f t="shared" si="4"/>
        <v>43</v>
      </c>
      <c r="BQ13" s="1"/>
      <c r="BR13" s="1">
        <v>15</v>
      </c>
      <c r="BS13" s="1">
        <v>26</v>
      </c>
      <c r="BT13" s="1">
        <f t="shared" si="6"/>
        <v>41</v>
      </c>
      <c r="BU13" s="1"/>
      <c r="BV13" s="1">
        <v>15</v>
      </c>
      <c r="BW13" s="1">
        <v>23</v>
      </c>
      <c r="BX13" s="1">
        <v>38</v>
      </c>
      <c r="BY13" s="1"/>
      <c r="BZ13" s="1">
        <v>11</v>
      </c>
      <c r="CA13" s="1">
        <v>26</v>
      </c>
      <c r="CB13" s="30">
        <f t="shared" si="7"/>
        <v>37</v>
      </c>
      <c r="CD13" s="30">
        <v>11</v>
      </c>
      <c r="CE13" s="30">
        <v>25</v>
      </c>
      <c r="CF13" s="30">
        <f t="shared" si="5"/>
        <v>36</v>
      </c>
      <c r="CH13" s="30">
        <v>13</v>
      </c>
      <c r="CI13" s="1">
        <v>21</v>
      </c>
      <c r="CJ13" s="1">
        <f t="shared" si="0"/>
        <v>34</v>
      </c>
      <c r="CK13" s="5"/>
      <c r="CL13" s="1">
        <v>15</v>
      </c>
      <c r="CM13" s="1">
        <v>16</v>
      </c>
      <c r="CN13" s="1">
        <f t="shared" si="1"/>
        <v>31</v>
      </c>
      <c r="CO13" s="9"/>
      <c r="CP13" s="1">
        <v>11</v>
      </c>
      <c r="CQ13" s="1">
        <v>20</v>
      </c>
      <c r="CR13" s="1">
        <f t="shared" si="2"/>
        <v>31</v>
      </c>
      <c r="CS13" s="9"/>
      <c r="CT13" s="33">
        <v>8</v>
      </c>
      <c r="CU13" s="33">
        <v>20</v>
      </c>
      <c r="CV13" s="33">
        <f t="shared" si="3"/>
        <v>28</v>
      </c>
      <c r="CX13" s="33">
        <v>4</v>
      </c>
      <c r="CY13" s="47">
        <v>18</v>
      </c>
      <c r="CZ13" s="47">
        <v>22</v>
      </c>
      <c r="DA13" s="39"/>
      <c r="DB13" s="39">
        <v>4</v>
      </c>
      <c r="DC13" s="39">
        <v>20</v>
      </c>
      <c r="DD13" s="39">
        <v>24</v>
      </c>
      <c r="DF13" s="1">
        <v>5</v>
      </c>
      <c r="DG13" s="44">
        <v>11</v>
      </c>
      <c r="DH13" s="44">
        <v>16</v>
      </c>
      <c r="DI13" s="48"/>
      <c r="DJ13" s="51">
        <v>5</v>
      </c>
      <c r="DK13" s="51">
        <v>10</v>
      </c>
      <c r="DL13" s="51">
        <v>15</v>
      </c>
    </row>
    <row r="14" spans="1:116" x14ac:dyDescent="0.25">
      <c r="A14" s="4" t="s">
        <v>34</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34"/>
      <c r="AE14" s="34"/>
      <c r="AF14" s="34"/>
      <c r="AG14" s="1"/>
      <c r="AH14" s="1">
        <v>2</v>
      </c>
      <c r="AI14" s="1">
        <v>5</v>
      </c>
      <c r="AJ14" s="1">
        <v>7</v>
      </c>
      <c r="AK14" s="1"/>
      <c r="AL14" s="1">
        <v>3</v>
      </c>
      <c r="AM14" s="1">
        <v>6</v>
      </c>
      <c r="AN14" s="1">
        <v>9</v>
      </c>
      <c r="AO14" s="1"/>
      <c r="AP14" s="1">
        <v>4</v>
      </c>
      <c r="AQ14" s="1">
        <v>5</v>
      </c>
      <c r="AR14" s="1">
        <v>9</v>
      </c>
      <c r="AS14" s="1"/>
      <c r="AT14" s="1">
        <v>3</v>
      </c>
      <c r="AU14" s="1">
        <v>5</v>
      </c>
      <c r="AV14" s="1">
        <v>8</v>
      </c>
      <c r="AW14" s="1"/>
      <c r="AX14" s="1">
        <v>3</v>
      </c>
      <c r="AY14" s="1">
        <v>5</v>
      </c>
      <c r="AZ14" s="1">
        <v>8</v>
      </c>
      <c r="BA14" s="1"/>
      <c r="BB14" s="1">
        <v>4</v>
      </c>
      <c r="BC14" s="1">
        <v>4</v>
      </c>
      <c r="BD14" s="1">
        <v>8</v>
      </c>
      <c r="BE14" s="1"/>
      <c r="BF14" s="1">
        <v>2</v>
      </c>
      <c r="BG14" s="1">
        <v>7</v>
      </c>
      <c r="BH14" s="1">
        <f>SUM(BF14:BG14)</f>
        <v>9</v>
      </c>
      <c r="BI14" s="1"/>
      <c r="BJ14" s="1">
        <v>1</v>
      </c>
      <c r="BK14" s="1">
        <v>9</v>
      </c>
      <c r="BL14" s="1">
        <v>10</v>
      </c>
      <c r="BM14" s="1"/>
      <c r="BN14" s="1">
        <v>1</v>
      </c>
      <c r="BO14" s="1">
        <v>10</v>
      </c>
      <c r="BP14" s="1">
        <f t="shared" si="4"/>
        <v>11</v>
      </c>
      <c r="BQ14" s="1"/>
      <c r="BR14" s="1">
        <v>2</v>
      </c>
      <c r="BS14" s="1">
        <v>10</v>
      </c>
      <c r="BT14" s="1">
        <f t="shared" si="6"/>
        <v>12</v>
      </c>
      <c r="BU14" s="1"/>
      <c r="BV14" s="1">
        <v>3</v>
      </c>
      <c r="BW14" s="1">
        <v>8</v>
      </c>
      <c r="BX14" s="1">
        <v>11</v>
      </c>
      <c r="BY14" s="1"/>
      <c r="BZ14" s="1">
        <v>3</v>
      </c>
      <c r="CA14" s="1">
        <v>9</v>
      </c>
      <c r="CB14" s="30">
        <f t="shared" si="7"/>
        <v>12</v>
      </c>
      <c r="CD14" s="30">
        <v>2</v>
      </c>
      <c r="CE14" s="30">
        <v>9</v>
      </c>
      <c r="CF14" s="30">
        <f t="shared" si="5"/>
        <v>11</v>
      </c>
      <c r="CH14" s="30">
        <v>2</v>
      </c>
      <c r="CI14" s="1">
        <v>8</v>
      </c>
      <c r="CJ14" s="1">
        <f t="shared" si="0"/>
        <v>10</v>
      </c>
      <c r="CK14" s="5"/>
      <c r="CL14" s="1">
        <v>1</v>
      </c>
      <c r="CM14" s="1">
        <v>7</v>
      </c>
      <c r="CN14" s="1">
        <f t="shared" si="1"/>
        <v>8</v>
      </c>
      <c r="CO14" s="9"/>
      <c r="CP14" s="1">
        <v>1</v>
      </c>
      <c r="CQ14" s="1">
        <v>8</v>
      </c>
      <c r="CR14" s="1">
        <f t="shared" si="2"/>
        <v>9</v>
      </c>
      <c r="CS14" s="9"/>
      <c r="CT14" s="33">
        <v>2</v>
      </c>
      <c r="CU14" s="33">
        <v>7</v>
      </c>
      <c r="CV14" s="33">
        <f t="shared" si="3"/>
        <v>9</v>
      </c>
      <c r="CX14" s="33">
        <v>0</v>
      </c>
      <c r="CY14" s="47">
        <v>9</v>
      </c>
      <c r="CZ14" s="47">
        <v>9</v>
      </c>
      <c r="DA14" s="39"/>
      <c r="DB14" s="39">
        <v>0</v>
      </c>
      <c r="DC14" s="39">
        <v>7</v>
      </c>
      <c r="DD14" s="39">
        <v>7</v>
      </c>
      <c r="DF14" s="1">
        <v>1</v>
      </c>
      <c r="DG14" s="44">
        <v>5</v>
      </c>
      <c r="DH14" s="44">
        <v>6</v>
      </c>
      <c r="DI14" s="48"/>
      <c r="DJ14" s="51">
        <v>0</v>
      </c>
      <c r="DK14" s="51">
        <v>6</v>
      </c>
      <c r="DL14" s="51">
        <v>6</v>
      </c>
    </row>
    <row r="15" spans="1:116" x14ac:dyDescent="0.25">
      <c r="A15" s="4" t="s">
        <v>35</v>
      </c>
      <c r="B15" s="27"/>
      <c r="C15" s="27"/>
      <c r="D15" s="27"/>
      <c r="F15" s="27"/>
      <c r="G15" s="27"/>
      <c r="H15" s="27"/>
      <c r="M15" s="1"/>
      <c r="N15" s="27"/>
      <c r="O15" s="27"/>
      <c r="P15" s="27"/>
      <c r="Q15" s="1"/>
      <c r="R15" s="1">
        <v>2</v>
      </c>
      <c r="S15" s="1">
        <v>11</v>
      </c>
      <c r="T15" s="1">
        <v>13</v>
      </c>
      <c r="U15" s="1"/>
      <c r="V15" s="1">
        <v>3</v>
      </c>
      <c r="W15" s="1">
        <v>8</v>
      </c>
      <c r="X15" s="1">
        <v>11</v>
      </c>
      <c r="Y15" s="1"/>
      <c r="Z15" s="1">
        <v>5</v>
      </c>
      <c r="AA15" s="1">
        <v>9</v>
      </c>
      <c r="AB15" s="1">
        <v>14</v>
      </c>
      <c r="AC15" s="1"/>
      <c r="AD15" s="1">
        <v>5</v>
      </c>
      <c r="AE15" s="1">
        <v>11</v>
      </c>
      <c r="AF15" s="1">
        <v>16</v>
      </c>
      <c r="AG15" s="1"/>
      <c r="AH15" s="1">
        <v>7</v>
      </c>
      <c r="AI15" s="1">
        <v>14</v>
      </c>
      <c r="AJ15" s="1">
        <v>21</v>
      </c>
      <c r="AK15" s="1"/>
      <c r="AL15" s="1">
        <v>9</v>
      </c>
      <c r="AM15" s="1">
        <v>12</v>
      </c>
      <c r="AN15" s="1">
        <v>21</v>
      </c>
      <c r="AO15" s="1"/>
      <c r="AP15" s="1">
        <v>8</v>
      </c>
      <c r="AQ15" s="1">
        <v>12</v>
      </c>
      <c r="AR15" s="1">
        <v>20</v>
      </c>
      <c r="AS15" s="1"/>
      <c r="AT15" s="1">
        <v>9</v>
      </c>
      <c r="AU15" s="1">
        <v>11</v>
      </c>
      <c r="AV15" s="1">
        <v>20</v>
      </c>
      <c r="AW15" s="1"/>
      <c r="AX15" s="1">
        <v>10</v>
      </c>
      <c r="AY15" s="1">
        <v>11</v>
      </c>
      <c r="AZ15" s="1">
        <v>21</v>
      </c>
      <c r="BA15" s="1"/>
      <c r="BB15" s="1">
        <v>9</v>
      </c>
      <c r="BC15" s="1">
        <v>9</v>
      </c>
      <c r="BD15" s="1">
        <v>18</v>
      </c>
      <c r="BE15" s="1"/>
      <c r="BF15" s="1">
        <v>9</v>
      </c>
      <c r="BG15" s="1">
        <v>8</v>
      </c>
      <c r="BH15" s="1">
        <f>SUM(BF15:BG15)</f>
        <v>17</v>
      </c>
      <c r="BI15" s="1"/>
      <c r="BJ15" s="1">
        <v>6</v>
      </c>
      <c r="BK15" s="1">
        <v>9</v>
      </c>
      <c r="BL15" s="1">
        <v>15</v>
      </c>
      <c r="BM15" s="1"/>
      <c r="BN15" s="1">
        <v>9</v>
      </c>
      <c r="BO15" s="1">
        <v>8</v>
      </c>
      <c r="BP15" s="1">
        <f t="shared" si="4"/>
        <v>17</v>
      </c>
      <c r="BQ15" s="1"/>
      <c r="BR15" s="1">
        <v>9</v>
      </c>
      <c r="BS15" s="1">
        <v>8</v>
      </c>
      <c r="BT15" s="1">
        <f t="shared" si="6"/>
        <v>17</v>
      </c>
      <c r="BU15" s="1"/>
      <c r="BV15" s="1">
        <v>8</v>
      </c>
      <c r="BW15" s="1">
        <v>8</v>
      </c>
      <c r="BX15" s="1">
        <v>16</v>
      </c>
      <c r="BY15" s="1"/>
      <c r="BZ15" s="1">
        <v>9</v>
      </c>
      <c r="CA15" s="1">
        <v>10</v>
      </c>
      <c r="CB15" s="30">
        <f t="shared" si="7"/>
        <v>19</v>
      </c>
      <c r="CD15" s="30">
        <v>10</v>
      </c>
      <c r="CE15" s="30">
        <v>8</v>
      </c>
      <c r="CF15" s="30">
        <f t="shared" si="5"/>
        <v>18</v>
      </c>
      <c r="CH15" s="30">
        <v>9</v>
      </c>
      <c r="CI15" s="1">
        <v>7</v>
      </c>
      <c r="CJ15" s="1">
        <f t="shared" si="0"/>
        <v>16</v>
      </c>
      <c r="CK15" s="5"/>
      <c r="CL15" s="1">
        <v>11</v>
      </c>
      <c r="CM15" s="1">
        <v>9</v>
      </c>
      <c r="CN15" s="1">
        <f t="shared" si="1"/>
        <v>20</v>
      </c>
      <c r="CO15" s="9"/>
      <c r="CP15" s="1">
        <v>8</v>
      </c>
      <c r="CQ15" s="1">
        <v>13</v>
      </c>
      <c r="CR15" s="1">
        <f t="shared" si="2"/>
        <v>21</v>
      </c>
      <c r="CS15" s="9"/>
      <c r="CT15" s="33">
        <v>8</v>
      </c>
      <c r="CU15" s="33">
        <v>10</v>
      </c>
      <c r="CV15" s="33">
        <f t="shared" si="3"/>
        <v>18</v>
      </c>
      <c r="CX15" s="33">
        <v>10</v>
      </c>
      <c r="CY15" s="47">
        <v>10</v>
      </c>
      <c r="CZ15" s="47">
        <v>20</v>
      </c>
      <c r="DA15" s="39"/>
      <c r="DB15" s="39">
        <v>8</v>
      </c>
      <c r="DC15" s="39">
        <v>12</v>
      </c>
      <c r="DD15" s="39">
        <v>20</v>
      </c>
      <c r="DF15" s="1">
        <v>9</v>
      </c>
      <c r="DG15" s="44">
        <v>9</v>
      </c>
      <c r="DH15" s="44">
        <v>18</v>
      </c>
      <c r="DI15" s="48"/>
      <c r="DJ15" s="51">
        <v>6</v>
      </c>
      <c r="DK15" s="51">
        <v>8</v>
      </c>
      <c r="DL15" s="51">
        <v>14</v>
      </c>
    </row>
    <row r="16" spans="1:116" x14ac:dyDescent="0.25">
      <c r="A16" s="4" t="s">
        <v>36</v>
      </c>
      <c r="B16" s="27"/>
      <c r="C16" s="27"/>
      <c r="D16" s="27"/>
      <c r="F16" s="27"/>
      <c r="G16" s="27"/>
      <c r="H16" s="27"/>
      <c r="M16" s="1"/>
      <c r="N16" s="27"/>
      <c r="O16" s="27"/>
      <c r="P16" s="27"/>
      <c r="Q16" s="1"/>
      <c r="R16" s="1">
        <v>8</v>
      </c>
      <c r="S16" s="1">
        <v>7</v>
      </c>
      <c r="T16" s="1">
        <v>15</v>
      </c>
      <c r="U16" s="1"/>
      <c r="V16" s="1">
        <v>14</v>
      </c>
      <c r="W16" s="1">
        <v>3</v>
      </c>
      <c r="X16" s="1">
        <v>17</v>
      </c>
      <c r="Y16" s="1"/>
      <c r="Z16" s="1">
        <v>8</v>
      </c>
      <c r="AA16" s="1">
        <v>1</v>
      </c>
      <c r="AB16" s="1">
        <v>9</v>
      </c>
      <c r="AC16" s="1"/>
      <c r="AD16" s="1"/>
      <c r="AE16" s="1"/>
      <c r="AF16" s="1"/>
      <c r="AG16" s="1"/>
      <c r="AH16" s="34"/>
      <c r="AI16" s="34"/>
      <c r="AJ16" s="34"/>
      <c r="AK16" s="1"/>
      <c r="AL16" s="34"/>
      <c r="AM16" s="34"/>
      <c r="AN16" s="34"/>
      <c r="AO16" s="1"/>
      <c r="AP16" s="34"/>
      <c r="AQ16" s="34"/>
      <c r="AR16" s="34"/>
      <c r="AS16" s="1"/>
      <c r="AT16" s="34"/>
      <c r="AU16" s="34"/>
      <c r="AV16" s="34"/>
      <c r="AW16" s="1"/>
      <c r="AX16" s="34"/>
      <c r="AY16" s="34"/>
      <c r="AZ16" s="34"/>
      <c r="BA16" s="1"/>
      <c r="BB16" s="1"/>
      <c r="BC16" s="1"/>
      <c r="BD16" s="1"/>
      <c r="BE16" s="1"/>
      <c r="BF16" s="34"/>
      <c r="BG16" s="34"/>
      <c r="BH16" s="34"/>
      <c r="BI16" s="1"/>
      <c r="BJ16" s="34"/>
      <c r="BK16" s="34"/>
      <c r="BL16" s="34"/>
      <c r="BM16" s="1"/>
      <c r="BN16" s="1">
        <v>11</v>
      </c>
      <c r="BO16" s="1">
        <v>33</v>
      </c>
      <c r="BP16" s="1">
        <f t="shared" si="4"/>
        <v>44</v>
      </c>
      <c r="BQ16" s="1"/>
      <c r="BR16" s="1">
        <v>12</v>
      </c>
      <c r="BS16" s="1">
        <v>28</v>
      </c>
      <c r="BT16" s="1">
        <f t="shared" si="6"/>
        <v>40</v>
      </c>
      <c r="BU16" s="1"/>
      <c r="BV16" s="1">
        <v>13</v>
      </c>
      <c r="BW16" s="1">
        <v>25</v>
      </c>
      <c r="BX16" s="1">
        <v>38</v>
      </c>
      <c r="BY16" s="1"/>
      <c r="BZ16" s="1">
        <v>12</v>
      </c>
      <c r="CA16" s="1">
        <v>22</v>
      </c>
      <c r="CB16" s="30">
        <f t="shared" si="7"/>
        <v>34</v>
      </c>
      <c r="CD16" s="30">
        <v>10</v>
      </c>
      <c r="CE16" s="30">
        <v>23</v>
      </c>
      <c r="CF16" s="30">
        <f t="shared" si="5"/>
        <v>33</v>
      </c>
      <c r="CH16" s="30">
        <v>13</v>
      </c>
      <c r="CI16" s="1">
        <v>27</v>
      </c>
      <c r="CJ16" s="1">
        <f t="shared" si="0"/>
        <v>40</v>
      </c>
      <c r="CK16" s="5"/>
      <c r="CL16" s="1">
        <v>12</v>
      </c>
      <c r="CM16" s="1">
        <v>26</v>
      </c>
      <c r="CN16" s="1">
        <f t="shared" si="1"/>
        <v>38</v>
      </c>
      <c r="CO16" s="9"/>
      <c r="CP16" s="1">
        <v>11</v>
      </c>
      <c r="CQ16" s="1">
        <v>44</v>
      </c>
      <c r="CR16" s="1">
        <f t="shared" si="2"/>
        <v>55</v>
      </c>
      <c r="CS16" s="9"/>
      <c r="CT16" s="33">
        <v>14</v>
      </c>
      <c r="CU16" s="33">
        <v>40</v>
      </c>
      <c r="CV16" s="33">
        <f t="shared" si="3"/>
        <v>54</v>
      </c>
      <c r="CX16" s="33">
        <v>24</v>
      </c>
      <c r="CY16" s="47">
        <v>46</v>
      </c>
      <c r="CZ16" s="47">
        <v>70</v>
      </c>
      <c r="DA16" s="39"/>
      <c r="DB16" s="39">
        <v>22</v>
      </c>
      <c r="DC16" s="39">
        <v>44</v>
      </c>
      <c r="DD16" s="39">
        <v>66</v>
      </c>
      <c r="DF16" s="1">
        <v>32</v>
      </c>
      <c r="DG16" s="44">
        <v>49</v>
      </c>
      <c r="DH16" s="44">
        <v>81</v>
      </c>
      <c r="DI16" s="48"/>
      <c r="DJ16" s="51">
        <v>34</v>
      </c>
      <c r="DK16" s="51">
        <v>67</v>
      </c>
      <c r="DL16" s="51">
        <v>101</v>
      </c>
    </row>
    <row r="17" spans="1:116" ht="14.5" x14ac:dyDescent="0.25">
      <c r="A17" s="4"/>
      <c r="B17" s="27"/>
      <c r="C17" s="27"/>
      <c r="D17" s="27"/>
      <c r="F17" s="27"/>
      <c r="G17" s="27"/>
      <c r="H17" s="27"/>
      <c r="M17" s="1"/>
      <c r="N17" s="27"/>
      <c r="O17" s="27"/>
      <c r="P17" s="27"/>
      <c r="Q17" s="1"/>
      <c r="R17" s="1"/>
      <c r="S17" s="1"/>
      <c r="T17" s="1"/>
      <c r="U17" s="1"/>
      <c r="V17" s="1"/>
      <c r="W17" s="1"/>
      <c r="X17" s="1"/>
      <c r="Y17" s="1"/>
      <c r="Z17" s="1"/>
      <c r="AA17" s="1"/>
      <c r="AB17" s="1"/>
      <c r="AC17" s="1"/>
      <c r="AD17" s="1"/>
      <c r="AE17" s="1"/>
      <c r="AF17" s="1"/>
      <c r="AG17" s="1"/>
      <c r="AH17" s="34"/>
      <c r="AI17" s="34"/>
      <c r="AJ17" s="34"/>
      <c r="AK17" s="1"/>
      <c r="AL17" s="34"/>
      <c r="AM17" s="34"/>
      <c r="AN17" s="34"/>
      <c r="AO17" s="1"/>
      <c r="AP17" s="34"/>
      <c r="AQ17" s="34"/>
      <c r="AR17" s="34"/>
      <c r="AS17" s="1"/>
      <c r="AT17" s="34"/>
      <c r="AU17" s="34"/>
      <c r="AV17" s="34"/>
      <c r="AW17" s="1"/>
      <c r="AX17" s="34"/>
      <c r="AY17" s="34"/>
      <c r="AZ17" s="34"/>
      <c r="BA17" s="1"/>
      <c r="BB17" s="1"/>
      <c r="BC17" s="1"/>
      <c r="BD17" s="1"/>
      <c r="BE17" s="1"/>
      <c r="BF17" s="34"/>
      <c r="BG17" s="34"/>
      <c r="BH17" s="34"/>
      <c r="BI17" s="1"/>
      <c r="BJ17" s="34"/>
      <c r="BK17" s="34"/>
      <c r="BL17" s="34"/>
      <c r="BM17" s="1"/>
      <c r="BN17" s="34"/>
      <c r="BO17" s="34"/>
      <c r="BP17" s="34"/>
      <c r="BQ17" s="1"/>
      <c r="BR17" s="34"/>
      <c r="BS17" s="34"/>
      <c r="BT17" s="34"/>
      <c r="BU17" s="1"/>
      <c r="BV17" s="34"/>
      <c r="BW17" s="34"/>
      <c r="BX17" s="34"/>
      <c r="BY17" s="1"/>
      <c r="BZ17" s="1"/>
      <c r="CA17" s="1"/>
      <c r="CB17" s="30"/>
      <c r="CD17" s="36"/>
      <c r="CE17" s="20"/>
      <c r="CF17" s="30"/>
      <c r="CH17" s="21"/>
      <c r="CI17" s="5"/>
      <c r="CJ17" s="1"/>
      <c r="CK17" s="5"/>
      <c r="CL17" s="15"/>
      <c r="CM17" s="15"/>
      <c r="CN17" s="1"/>
      <c r="CO17" s="9"/>
      <c r="CP17" s="15"/>
      <c r="CQ17" s="15"/>
      <c r="CR17" s="1"/>
      <c r="CS17" s="9"/>
      <c r="CT17" s="33"/>
      <c r="CU17" s="33"/>
      <c r="CV17" s="33"/>
      <c r="CX17" s="33"/>
      <c r="CY17" s="47"/>
      <c r="CZ17" s="47"/>
      <c r="DA17" s="39"/>
      <c r="DB17" s="39"/>
      <c r="DC17" s="39"/>
      <c r="DD17" s="39"/>
      <c r="DF17" s="44"/>
      <c r="DG17" s="44"/>
      <c r="DH17" s="44"/>
      <c r="DI17" s="48"/>
      <c r="DJ17" s="50"/>
      <c r="DK17" s="50"/>
      <c r="DL17" s="51"/>
    </row>
    <row r="18" spans="1:116" ht="14.5" x14ac:dyDescent="0.25">
      <c r="A18" s="4" t="s">
        <v>54</v>
      </c>
      <c r="B18" s="1">
        <v>62</v>
      </c>
      <c r="C18" s="1">
        <v>43</v>
      </c>
      <c r="D18" s="1">
        <v>105</v>
      </c>
      <c r="E18" s="1"/>
      <c r="F18" s="1">
        <v>42</v>
      </c>
      <c r="G18" s="1">
        <v>57</v>
      </c>
      <c r="H18" s="1">
        <v>99</v>
      </c>
      <c r="I18" s="1"/>
      <c r="J18" s="1">
        <v>44</v>
      </c>
      <c r="K18" s="1">
        <v>53</v>
      </c>
      <c r="L18" s="1">
        <v>97</v>
      </c>
      <c r="M18" s="1"/>
      <c r="N18" s="1">
        <v>50</v>
      </c>
      <c r="O18" s="1">
        <v>49</v>
      </c>
      <c r="P18" s="1">
        <v>98</v>
      </c>
      <c r="Q18" s="1"/>
      <c r="R18" s="1">
        <v>39</v>
      </c>
      <c r="S18" s="1">
        <v>36</v>
      </c>
      <c r="T18" s="1">
        <v>76</v>
      </c>
      <c r="U18" s="1"/>
      <c r="V18" s="1">
        <v>40</v>
      </c>
      <c r="W18" s="1">
        <v>28</v>
      </c>
      <c r="X18" s="1">
        <v>68</v>
      </c>
      <c r="Y18" s="1"/>
      <c r="Z18" s="1">
        <f>Z20-SUM(Z5:Z16)</f>
        <v>47</v>
      </c>
      <c r="AA18" s="1">
        <f>AA20-SUM(AA5:AA16)</f>
        <v>28</v>
      </c>
      <c r="AB18" s="1">
        <f>AB20-SUM(AB5:AB16)</f>
        <v>76</v>
      </c>
      <c r="AC18" s="1"/>
      <c r="AD18" s="1">
        <v>42</v>
      </c>
      <c r="AE18" s="1">
        <v>32</v>
      </c>
      <c r="AF18" s="1">
        <v>75</v>
      </c>
      <c r="AG18" s="1"/>
      <c r="AH18" s="1">
        <v>35</v>
      </c>
      <c r="AI18" s="1">
        <v>31</v>
      </c>
      <c r="AJ18" s="1">
        <v>66</v>
      </c>
      <c r="AK18" s="1"/>
      <c r="AL18" s="1">
        <v>33</v>
      </c>
      <c r="AM18" s="1">
        <v>32</v>
      </c>
      <c r="AN18" s="1">
        <v>65</v>
      </c>
      <c r="AO18" s="1"/>
      <c r="AP18" s="1">
        <v>29</v>
      </c>
      <c r="AQ18" s="1">
        <v>32</v>
      </c>
      <c r="AR18" s="1">
        <v>61</v>
      </c>
      <c r="AS18" s="1"/>
      <c r="AT18" s="1">
        <v>29</v>
      </c>
      <c r="AU18" s="1">
        <v>36</v>
      </c>
      <c r="AV18" s="1">
        <v>65</v>
      </c>
      <c r="AW18" s="1"/>
      <c r="AX18" s="1">
        <v>30</v>
      </c>
      <c r="AY18" s="1">
        <v>33</v>
      </c>
      <c r="AZ18" s="1">
        <f>433-SUM(AZ5:AZ15)</f>
        <v>64</v>
      </c>
      <c r="BA18" s="1"/>
      <c r="BB18" s="1">
        <v>37</v>
      </c>
      <c r="BC18" s="1">
        <v>33</v>
      </c>
      <c r="BD18" s="1">
        <v>70</v>
      </c>
      <c r="BE18" s="1"/>
      <c r="BF18" s="1">
        <v>37</v>
      </c>
      <c r="BG18" s="1">
        <v>35</v>
      </c>
      <c r="BH18" s="1">
        <v>72</v>
      </c>
      <c r="BI18" s="1"/>
      <c r="BJ18" s="1">
        <v>27</v>
      </c>
      <c r="BK18" s="1">
        <f>BK20-SUM(BK5:BK15)</f>
        <v>51</v>
      </c>
      <c r="BL18" s="1">
        <v>78</v>
      </c>
      <c r="BM18" s="1"/>
      <c r="BN18" s="1">
        <v>16</v>
      </c>
      <c r="BO18" s="1">
        <v>17</v>
      </c>
      <c r="BP18" s="1">
        <f t="shared" si="4"/>
        <v>33</v>
      </c>
      <c r="BQ18" s="1"/>
      <c r="BR18" s="1">
        <v>17</v>
      </c>
      <c r="BS18" s="1">
        <v>16</v>
      </c>
      <c r="BT18" s="1">
        <v>33</v>
      </c>
      <c r="BU18" s="1"/>
      <c r="BV18" s="1">
        <v>16</v>
      </c>
      <c r="BW18" s="1">
        <v>19</v>
      </c>
      <c r="BX18" s="1">
        <v>35</v>
      </c>
      <c r="BY18" s="1"/>
      <c r="BZ18" s="1">
        <v>16</v>
      </c>
      <c r="CA18" s="1">
        <v>17</v>
      </c>
      <c r="CB18" s="30">
        <f t="shared" si="7"/>
        <v>33</v>
      </c>
      <c r="CD18" s="1">
        <v>16</v>
      </c>
      <c r="CE18" s="1">
        <v>18</v>
      </c>
      <c r="CF18" s="1">
        <f t="shared" si="5"/>
        <v>34</v>
      </c>
      <c r="CH18" s="1">
        <v>21</v>
      </c>
      <c r="CI18" s="1">
        <v>17</v>
      </c>
      <c r="CJ18" s="1">
        <f t="shared" si="0"/>
        <v>38</v>
      </c>
      <c r="CK18" s="5"/>
      <c r="CL18" s="1">
        <v>28</v>
      </c>
      <c r="CM18" s="1">
        <v>16</v>
      </c>
      <c r="CN18" s="1">
        <f t="shared" si="1"/>
        <v>44</v>
      </c>
      <c r="CO18" s="9"/>
      <c r="CP18" s="1">
        <v>18</v>
      </c>
      <c r="CQ18" s="1">
        <v>7</v>
      </c>
      <c r="CR18" s="1">
        <f t="shared" si="2"/>
        <v>25</v>
      </c>
      <c r="CS18" s="9"/>
      <c r="CT18" s="33">
        <v>27</v>
      </c>
      <c r="CU18" s="33">
        <v>10</v>
      </c>
      <c r="CV18" s="33">
        <f t="shared" si="3"/>
        <v>37</v>
      </c>
      <c r="CX18" s="33">
        <v>15</v>
      </c>
      <c r="CY18" s="47">
        <v>4</v>
      </c>
      <c r="CZ18" s="47">
        <v>19</v>
      </c>
      <c r="DA18" s="39"/>
      <c r="DB18" s="39">
        <v>16</v>
      </c>
      <c r="DC18" s="39">
        <v>5</v>
      </c>
      <c r="DD18" s="39">
        <v>21</v>
      </c>
      <c r="DF18" s="44">
        <v>23</v>
      </c>
      <c r="DG18" s="44">
        <v>2</v>
      </c>
      <c r="DH18" s="44">
        <v>25</v>
      </c>
      <c r="DI18" s="48"/>
      <c r="DJ18" s="51">
        <v>24</v>
      </c>
      <c r="DK18" s="51">
        <v>5</v>
      </c>
      <c r="DL18" s="51">
        <v>29</v>
      </c>
    </row>
    <row r="19" spans="1:116" x14ac:dyDescent="0.25">
      <c r="A19" s="4"/>
      <c r="B19" s="1"/>
      <c r="C19" s="1"/>
      <c r="D19" s="1"/>
      <c r="E19" s="1"/>
      <c r="F19" s="1"/>
      <c r="G19" s="1"/>
      <c r="H19" s="1"/>
      <c r="I19" s="1"/>
      <c r="J19" s="34"/>
      <c r="K19" s="34"/>
      <c r="L19" s="34"/>
      <c r="M19" s="1"/>
      <c r="N19" s="1"/>
      <c r="O19" s="1"/>
      <c r="P19" s="1"/>
      <c r="Q19" s="1"/>
      <c r="R19" s="1"/>
      <c r="S19" s="1"/>
      <c r="T19" s="1"/>
      <c r="U19" s="1"/>
      <c r="V19" s="1"/>
      <c r="W19" s="1"/>
      <c r="X19" s="1"/>
      <c r="Y19" s="1"/>
      <c r="Z19" s="1"/>
      <c r="AA19" s="1"/>
      <c r="AB19" s="1"/>
      <c r="AC19" s="1"/>
      <c r="AD19" s="1"/>
      <c r="AE19" s="1"/>
      <c r="AF19" s="1"/>
      <c r="AG19" s="1"/>
      <c r="AH19" s="1"/>
      <c r="AI19" s="1"/>
      <c r="AJ19" s="1"/>
      <c r="AK19" s="1"/>
      <c r="AL19" s="34"/>
      <c r="AM19" s="34"/>
      <c r="AN19" s="34"/>
      <c r="AO19" s="1"/>
      <c r="AP19" s="34"/>
      <c r="AQ19" s="34"/>
      <c r="AR19" s="34"/>
      <c r="AS19" s="1"/>
      <c r="AT19" s="1"/>
      <c r="AU19" s="1"/>
      <c r="AV19" s="1"/>
      <c r="AW19" s="1"/>
      <c r="AX19" s="34"/>
      <c r="AY19" s="34"/>
      <c r="AZ19" s="34"/>
      <c r="BA19" s="1"/>
      <c r="BB19" s="34"/>
      <c r="BC19" s="34"/>
      <c r="BD19" s="34"/>
      <c r="BE19" s="1"/>
      <c r="BF19" s="34"/>
      <c r="BG19" s="34"/>
      <c r="BH19" s="34"/>
      <c r="BI19" s="1"/>
      <c r="BJ19" s="34"/>
      <c r="BK19" s="34"/>
      <c r="BL19" s="34"/>
      <c r="BM19" s="1"/>
      <c r="BN19" s="34"/>
      <c r="BO19" s="34"/>
      <c r="BP19" s="34"/>
      <c r="BQ19" s="1"/>
      <c r="BR19" s="34"/>
      <c r="BS19" s="34"/>
      <c r="BT19" s="34"/>
      <c r="BU19" s="1"/>
      <c r="BV19" s="34"/>
      <c r="BW19" s="34"/>
      <c r="BX19" s="34"/>
      <c r="BY19" s="1"/>
      <c r="BZ19" s="1"/>
      <c r="CA19" s="1"/>
      <c r="CB19" s="1"/>
      <c r="CD19" s="27"/>
      <c r="CE19" s="27"/>
      <c r="CF19" s="27"/>
      <c r="CH19" s="5"/>
      <c r="CI19" s="5"/>
      <c r="CJ19" s="5"/>
      <c r="CK19" s="5"/>
      <c r="CL19" s="15"/>
      <c r="CM19" s="15"/>
      <c r="CN19" s="15"/>
      <c r="CO19" s="9"/>
      <c r="CP19" s="15"/>
      <c r="CQ19" s="15"/>
      <c r="CR19" s="15"/>
      <c r="CS19" s="9"/>
      <c r="CT19" s="33"/>
      <c r="CU19" s="33"/>
      <c r="CV19" s="33"/>
      <c r="CX19" s="33"/>
      <c r="CY19" s="47"/>
      <c r="CZ19" s="47"/>
      <c r="DA19" s="39"/>
      <c r="DB19" s="39"/>
      <c r="DC19" s="39"/>
      <c r="DD19" s="39"/>
      <c r="DF19" s="44"/>
      <c r="DG19" s="44"/>
      <c r="DH19" s="44"/>
      <c r="DI19" s="48"/>
      <c r="DJ19" s="51"/>
      <c r="DK19" s="51"/>
      <c r="DL19" s="51"/>
    </row>
    <row r="20" spans="1:116" ht="15" thickBot="1" x14ac:dyDescent="0.3">
      <c r="A20" s="13" t="s">
        <v>2</v>
      </c>
      <c r="B20" s="2">
        <v>295</v>
      </c>
      <c r="C20" s="2">
        <v>140</v>
      </c>
      <c r="D20" s="2">
        <v>435</v>
      </c>
      <c r="E20" s="2"/>
      <c r="F20" s="2">
        <v>249</v>
      </c>
      <c r="G20" s="2">
        <v>184</v>
      </c>
      <c r="H20" s="2" t="s">
        <v>39</v>
      </c>
      <c r="I20" s="2"/>
      <c r="J20" s="2">
        <v>245</v>
      </c>
      <c r="K20" s="2">
        <v>187</v>
      </c>
      <c r="L20" s="2" t="s">
        <v>40</v>
      </c>
      <c r="M20" s="2"/>
      <c r="N20" s="2">
        <v>255</v>
      </c>
      <c r="O20" s="2">
        <v>180</v>
      </c>
      <c r="P20" s="2">
        <v>435</v>
      </c>
      <c r="Q20" s="2"/>
      <c r="R20" s="2">
        <v>240</v>
      </c>
      <c r="S20" s="2">
        <v>192</v>
      </c>
      <c r="T20" s="2" t="s">
        <v>41</v>
      </c>
      <c r="U20" s="2"/>
      <c r="V20" s="2">
        <v>291</v>
      </c>
      <c r="W20" s="2">
        <v>144</v>
      </c>
      <c r="X20" s="2">
        <v>435</v>
      </c>
      <c r="Y20" s="2"/>
      <c r="Z20" s="2">
        <v>292</v>
      </c>
      <c r="AA20" s="2">
        <v>143</v>
      </c>
      <c r="AB20" s="2">
        <v>435</v>
      </c>
      <c r="AC20" s="2"/>
      <c r="AD20" s="2">
        <v>276</v>
      </c>
      <c r="AE20" s="2">
        <v>157</v>
      </c>
      <c r="AF20" s="2" t="s">
        <v>42</v>
      </c>
      <c r="AG20" s="2"/>
      <c r="AH20" s="2">
        <v>242</v>
      </c>
      <c r="AI20" s="2">
        <v>192</v>
      </c>
      <c r="AJ20" s="2">
        <v>434</v>
      </c>
      <c r="AK20" s="2"/>
      <c r="AL20" s="2">
        <v>267</v>
      </c>
      <c r="AM20" s="2">
        <v>165</v>
      </c>
      <c r="AN20" s="2">
        <v>432</v>
      </c>
      <c r="AO20" s="2"/>
      <c r="AP20" s="2">
        <v>253</v>
      </c>
      <c r="AQ20" s="2">
        <v>182</v>
      </c>
      <c r="AR20" s="2">
        <v>435</v>
      </c>
      <c r="AS20" s="2"/>
      <c r="AT20" s="2">
        <v>257</v>
      </c>
      <c r="AU20" s="2">
        <v>177</v>
      </c>
      <c r="AV20" s="2">
        <v>434</v>
      </c>
      <c r="AW20" s="2"/>
      <c r="AX20" s="2">
        <v>257</v>
      </c>
      <c r="AY20" s="2">
        <v>175</v>
      </c>
      <c r="AZ20" s="2" t="s">
        <v>44</v>
      </c>
      <c r="BA20" s="2"/>
      <c r="BB20" s="2">
        <v>269</v>
      </c>
      <c r="BC20" s="2">
        <v>166</v>
      </c>
      <c r="BD20" s="2">
        <v>435</v>
      </c>
      <c r="BE20" s="2"/>
      <c r="BF20" s="2">
        <v>258</v>
      </c>
      <c r="BG20" s="2">
        <v>175</v>
      </c>
      <c r="BH20" s="2">
        <v>435</v>
      </c>
      <c r="BI20" s="2"/>
      <c r="BJ20" s="2">
        <v>205</v>
      </c>
      <c r="BK20" s="2">
        <v>230</v>
      </c>
      <c r="BL20" s="2">
        <v>435</v>
      </c>
      <c r="BM20" s="2"/>
      <c r="BN20" s="2">
        <v>208</v>
      </c>
      <c r="BO20" s="2">
        <v>227</v>
      </c>
      <c r="BP20" s="2">
        <v>435</v>
      </c>
      <c r="BQ20" s="2"/>
      <c r="BR20" s="2">
        <v>212</v>
      </c>
      <c r="BS20" s="2">
        <v>222</v>
      </c>
      <c r="BT20" s="2">
        <v>434</v>
      </c>
      <c r="BU20" s="2"/>
      <c r="BV20" s="2">
        <v>212</v>
      </c>
      <c r="BW20" s="2">
        <f>SUM(BW5:BW19)</f>
        <v>221</v>
      </c>
      <c r="BX20" s="35" t="s">
        <v>51</v>
      </c>
      <c r="BY20" s="2"/>
      <c r="BZ20" s="2" t="s">
        <v>52</v>
      </c>
      <c r="CA20" s="2">
        <f>SUM(CA5:CA18)</f>
        <v>229</v>
      </c>
      <c r="CB20" s="2">
        <v>435</v>
      </c>
      <c r="CC20" s="11"/>
      <c r="CD20" s="2" t="s">
        <v>53</v>
      </c>
      <c r="CE20" s="2">
        <f>SUM(CE5:CE18)</f>
        <v>232</v>
      </c>
      <c r="CF20" s="22">
        <v>434</v>
      </c>
      <c r="CG20" s="11"/>
      <c r="CH20" s="2">
        <f>SUM(CH5:CH18)</f>
        <v>233</v>
      </c>
      <c r="CI20" s="2">
        <f>SUM(CI5:CI18)</f>
        <v>202</v>
      </c>
      <c r="CJ20" s="2">
        <f>SUM(CJ5:CJ18)</f>
        <v>435</v>
      </c>
      <c r="CK20" s="7"/>
      <c r="CL20" s="2">
        <v>258</v>
      </c>
      <c r="CM20" s="2">
        <v>181</v>
      </c>
      <c r="CN20" s="2">
        <f>SUM(CN5:CN18)</f>
        <v>439</v>
      </c>
      <c r="CO20" s="10"/>
      <c r="CP20" s="2">
        <v>193</v>
      </c>
      <c r="CQ20" s="2">
        <v>240</v>
      </c>
      <c r="CR20" s="2">
        <f>SUM(CR5:CR18)</f>
        <v>430</v>
      </c>
      <c r="CS20" s="10"/>
      <c r="CT20" s="10">
        <f>SUM(CT5:CT19)</f>
        <v>208</v>
      </c>
      <c r="CU20" s="10">
        <f>SUM(CU5:CU19)</f>
        <v>236</v>
      </c>
      <c r="CV20" s="10">
        <f>SUM(CV5:CV19)</f>
        <v>444</v>
      </c>
      <c r="CW20" s="11"/>
      <c r="CX20" s="10">
        <v>188</v>
      </c>
      <c r="CY20" s="10">
        <v>247</v>
      </c>
      <c r="CZ20" s="10">
        <v>435</v>
      </c>
      <c r="DA20" s="11"/>
      <c r="DB20" s="41">
        <v>194</v>
      </c>
      <c r="DC20" s="40">
        <v>241</v>
      </c>
      <c r="DD20" s="42">
        <f>SUM(DB20:DC20)</f>
        <v>435</v>
      </c>
      <c r="DE20" s="11"/>
      <c r="DF20" s="16">
        <v>235</v>
      </c>
      <c r="DG20" s="10">
        <v>199</v>
      </c>
      <c r="DH20" s="10">
        <v>434</v>
      </c>
      <c r="DI20" s="11"/>
      <c r="DJ20" s="10">
        <v>222</v>
      </c>
      <c r="DK20" s="10">
        <v>211</v>
      </c>
      <c r="DL20" s="10">
        <v>433</v>
      </c>
    </row>
    <row r="21" spans="1:116" x14ac:dyDescent="0.25">
      <c r="DF21" s="24"/>
      <c r="DJ21" s="48"/>
    </row>
    <row r="22" spans="1:116" ht="40.5" customHeight="1" x14ac:dyDescent="0.25">
      <c r="B22" s="52" t="s">
        <v>57</v>
      </c>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row>
    <row r="23" spans="1:116" ht="116.25" customHeight="1" x14ac:dyDescent="0.25">
      <c r="B23" s="52" t="s">
        <v>55</v>
      </c>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row>
    <row r="24" spans="1:116" ht="54" customHeight="1" x14ac:dyDescent="0.25">
      <c r="B24" s="52" t="s">
        <v>56</v>
      </c>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row>
  </sheetData>
  <mergeCells count="33">
    <mergeCell ref="DJ3:DL3"/>
    <mergeCell ref="B23:AV23"/>
    <mergeCell ref="B24:AV24"/>
    <mergeCell ref="B1:X1"/>
    <mergeCell ref="BZ3:CB3"/>
    <mergeCell ref="BR3:BT3"/>
    <mergeCell ref="BV3:BX3"/>
    <mergeCell ref="V3:X3"/>
    <mergeCell ref="R3:T3"/>
    <mergeCell ref="AD3:AF3"/>
    <mergeCell ref="F3:H3"/>
    <mergeCell ref="N3:P3"/>
    <mergeCell ref="B3:D3"/>
    <mergeCell ref="J3:L3"/>
    <mergeCell ref="AL3:AN3"/>
    <mergeCell ref="Z3:AB3"/>
    <mergeCell ref="B22:AV22"/>
    <mergeCell ref="AH3:AJ3"/>
    <mergeCell ref="CP3:CR3"/>
    <mergeCell ref="CD3:CF3"/>
    <mergeCell ref="BN3:BP3"/>
    <mergeCell ref="CL3:CN3"/>
    <mergeCell ref="CH3:CJ3"/>
    <mergeCell ref="BJ3:BL3"/>
    <mergeCell ref="AT3:AV3"/>
    <mergeCell ref="AP3:AR3"/>
    <mergeCell ref="AX3:AZ3"/>
    <mergeCell ref="BB3:BD3"/>
    <mergeCell ref="CX3:CZ3"/>
    <mergeCell ref="DF3:DH3"/>
    <mergeCell ref="BF3:BH3"/>
    <mergeCell ref="DB3:DD3"/>
    <mergeCell ref="CT3:CV3"/>
  </mergeCells>
  <phoneticPr fontId="0" type="noConversion"/>
  <pageMargins left="0.75" right="0.75" top="1" bottom="1" header="0.5" footer="0.5"/>
  <pageSetup scale="60" fitToWidth="2" orientation="landscape" horizontalDpi="300" verticalDpi="300" r:id="rId1"/>
  <headerFooter alignWithMargins="0"/>
  <colBreaks count="2" manualBreakCount="2">
    <brk id="33" max="19" man="1"/>
    <brk id="69" max="1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1" ma:contentTypeDescription="Create a new document." ma:contentTypeScope="" ma:versionID="8cf8e1d00f2d04ae57f6e1530f1a264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a547d94439708b2bd545c18dd5981691"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640CC4-6BC6-41B4-905C-BFB1472A7141}">
  <ds:schemaRefs>
    <ds:schemaRef ds:uri="http://purl.org/dc/elements/1.1/"/>
    <ds:schemaRef ds:uri="http://schemas.openxmlformats.org/package/2006/metadata/core-properties"/>
    <ds:schemaRef ds:uri="4bf2a6de-3ea4-40cf-85a6-ac8f7ef6acda"/>
    <ds:schemaRef ds:uri="http://www.w3.org/XML/1998/namespace"/>
    <ds:schemaRef ds:uri="http://schemas.microsoft.com/office/2006/metadata/properties"/>
    <ds:schemaRef ds:uri="http://schemas.microsoft.com/office/2006/documentManagement/types"/>
    <ds:schemaRef ds:uri="http://purl.org/dc/terms/"/>
    <ds:schemaRef ds:uri="http://schemas.microsoft.com/office/infopath/2007/PartnerControls"/>
    <ds:schemaRef ds:uri="3e9a6adc-f9d6-4cd4-a014-5f897027a08c"/>
    <ds:schemaRef ds:uri="http://purl.org/dc/dcmitype/"/>
  </ds:schemaRefs>
</ds:datastoreItem>
</file>

<file path=customXml/itemProps2.xml><?xml version="1.0" encoding="utf-8"?>
<ds:datastoreItem xmlns:ds="http://schemas.openxmlformats.org/officeDocument/2006/customXml" ds:itemID="{87A3367F-5953-4F16-820F-02F1E6B286C9}">
  <ds:schemaRefs>
    <ds:schemaRef ds:uri="http://schemas.microsoft.com/sharepoint/v3/contenttype/forms"/>
  </ds:schemaRefs>
</ds:datastoreItem>
</file>

<file path=customXml/itemProps3.xml><?xml version="1.0" encoding="utf-8"?>
<ds:datastoreItem xmlns:ds="http://schemas.openxmlformats.org/officeDocument/2006/customXml" ds:itemID="{AD568C87-86CF-4D8C-85DD-C1389E9B4D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1-14</vt:lpstr>
      <vt:lpstr>'1-14'!Print_Area</vt:lpstr>
      <vt:lpstr>'1-14'!Print_Titles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Jackson Gode</cp:lastModifiedBy>
  <cp:lastPrinted>2019-03-04T17:28:24Z</cp:lastPrinted>
  <dcterms:created xsi:type="dcterms:W3CDTF">1998-04-20T19:27:51Z</dcterms:created>
  <dcterms:modified xsi:type="dcterms:W3CDTF">2021-02-05T14:37:24Z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ies>
</file>