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Vital Statistics on Congress\Vital Stats 2016\Publication Planning\PDFs\Data\"/>
    </mc:Choice>
  </mc:AlternateContent>
  <bookViews>
    <workbookView xWindow="0" yWindow="0" windowWidth="19200" windowHeight="10860"/>
  </bookViews>
  <sheets>
    <sheet name="7-7" sheetId="1" r:id="rId1"/>
  </sheets>
  <definedNames>
    <definedName name="_xlnm.Print_Area" localSheetId="0">'7-7'!$A$1:$R$39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9" i="1" s="1"/>
  <c r="B37" i="1"/>
  <c r="B39" i="1" s="1"/>
  <c r="P26" i="1"/>
  <c r="H26" i="1"/>
  <c r="R24" i="1"/>
  <c r="R26" i="1" s="1"/>
  <c r="Q24" i="1"/>
  <c r="Q26" i="1" s="1"/>
  <c r="P24" i="1"/>
  <c r="O24" i="1"/>
  <c r="O26" i="1" s="1"/>
  <c r="N24" i="1"/>
  <c r="N26" i="1" s="1"/>
  <c r="M24" i="1"/>
  <c r="M26" i="1" s="1"/>
  <c r="L24" i="1"/>
  <c r="L26" i="1" s="1"/>
  <c r="K24" i="1"/>
  <c r="K26" i="1" s="1"/>
  <c r="J24" i="1"/>
  <c r="J26" i="1" s="1"/>
  <c r="I24" i="1"/>
  <c r="I26" i="1" s="1"/>
  <c r="H24" i="1"/>
  <c r="G24" i="1"/>
  <c r="G26" i="1" s="1"/>
  <c r="F24" i="1"/>
  <c r="F26" i="1" s="1"/>
  <c r="E24" i="1"/>
  <c r="E26" i="1" s="1"/>
  <c r="D24" i="1"/>
  <c r="D26" i="1" s="1"/>
  <c r="C24" i="1"/>
  <c r="C26" i="1" s="1"/>
  <c r="B24" i="1"/>
  <c r="B26" i="1" s="1"/>
  <c r="R13" i="1"/>
  <c r="J13" i="1"/>
  <c r="B13" i="1"/>
  <c r="R11" i="1"/>
  <c r="Q11" i="1"/>
  <c r="Q13" i="1" s="1"/>
  <c r="P11" i="1"/>
  <c r="P13" i="1" s="1"/>
  <c r="O11" i="1"/>
  <c r="O13" i="1" s="1"/>
  <c r="N11" i="1"/>
  <c r="N13" i="1" s="1"/>
  <c r="M11" i="1"/>
  <c r="M13" i="1" s="1"/>
  <c r="L11" i="1"/>
  <c r="L13" i="1" s="1"/>
  <c r="K11" i="1"/>
  <c r="K13" i="1" s="1"/>
  <c r="J11" i="1"/>
  <c r="I11" i="1"/>
  <c r="I13" i="1" s="1"/>
  <c r="H11" i="1"/>
  <c r="H13" i="1" s="1"/>
  <c r="G11" i="1"/>
  <c r="G13" i="1" s="1"/>
  <c r="F11" i="1"/>
  <c r="F13" i="1" s="1"/>
  <c r="E11" i="1"/>
  <c r="E13" i="1" s="1"/>
  <c r="D11" i="1"/>
  <c r="D13" i="1" s="1"/>
  <c r="C11" i="1"/>
  <c r="C13" i="1" s="1"/>
  <c r="B11" i="1"/>
</calcChain>
</file>

<file path=xl/sharedStrings.xml><?xml version="1.0" encoding="utf-8"?>
<sst xmlns="http://schemas.openxmlformats.org/spreadsheetml/2006/main" count="38" uniqueCount="16">
  <si>
    <t>Table 7-7</t>
  </si>
  <si>
    <t>Budget-Related Roll Call Votes in the House, Selected Years, 1955-2014</t>
  </si>
  <si>
    <t>Measure</t>
  </si>
  <si>
    <t>Authorizations</t>
  </si>
  <si>
    <t>Appropriations</t>
  </si>
  <si>
    <t>Tax legislation</t>
  </si>
  <si>
    <t>Budget resolutions</t>
  </si>
  <si>
    <t>Reconciliation bills</t>
  </si>
  <si>
    <t>Debt ceilings</t>
  </si>
  <si>
    <t>Miscellaneous</t>
  </si>
  <si>
    <t>Total budget-related roll calls</t>
  </si>
  <si>
    <t>Total roll calls</t>
  </si>
  <si>
    <t>Percentage budget-related</t>
  </si>
  <si>
    <t>Note: Classification of votes in table is done based on coding of vote descriptions provided in CQ Almanac.  Data is subject to revision based on updates to coding scheme.</t>
  </si>
  <si>
    <t>Source: Congressional Quarterly Roll Call Vote Index. Office of the Clerk, US House of Representatives, Roll Call Votes.</t>
  </si>
  <si>
    <t>Most Recent Update Source: Tabulations based on CQ Almanac Floor Votes 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</si>
</sst>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1"/>
  </sheetPr>
  <dimension ref="A1:S43"/>
  <sheetViews>
    <sheetView tabSelected="1" topLeftCell="B16" zoomScaleNormal="100" zoomScaleSheetLayoutView="85" zoomScalePageLayoutView="70" workbookViewId="0">
      <selection activeCell="B41" sqref="B41:R43"/>
    </sheetView>
  </sheetViews>
  <sheetFormatPr defaultRowHeight="12.75" x14ac:dyDescent="0.2"/>
  <cols>
    <col min="1" max="1" width="28.7109375" style="1" customWidth="1"/>
    <col min="2" max="16384" width="9.140625" style="1"/>
  </cols>
  <sheetData>
    <row r="1" spans="1:18" ht="12.75" customHeight="1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</row>
    <row r="2" spans="1:18" ht="13.5" thickBot="1" x14ac:dyDescent="0.25"/>
    <row r="3" spans="1:18" ht="13.5" thickTop="1" x14ac:dyDescent="0.2">
      <c r="A3" s="3" t="s">
        <v>2</v>
      </c>
      <c r="B3" s="4">
        <v>1955</v>
      </c>
      <c r="C3" s="4">
        <v>1960</v>
      </c>
      <c r="D3" s="4">
        <v>1965</v>
      </c>
      <c r="E3" s="4">
        <v>1970</v>
      </c>
      <c r="F3" s="4">
        <v>1975</v>
      </c>
      <c r="G3" s="4">
        <v>1980</v>
      </c>
      <c r="H3" s="4">
        <v>1981</v>
      </c>
      <c r="I3" s="4">
        <v>1983</v>
      </c>
      <c r="J3" s="4">
        <v>1985</v>
      </c>
      <c r="K3" s="4">
        <v>1987</v>
      </c>
      <c r="L3" s="4">
        <v>1989</v>
      </c>
      <c r="M3" s="4">
        <v>1990</v>
      </c>
      <c r="N3" s="4">
        <v>1991</v>
      </c>
      <c r="O3" s="4">
        <v>1992</v>
      </c>
      <c r="P3" s="4">
        <v>1993</v>
      </c>
      <c r="Q3" s="4">
        <v>1994</v>
      </c>
      <c r="R3" s="4">
        <v>1995</v>
      </c>
    </row>
    <row r="4" spans="1:18" x14ac:dyDescent="0.2">
      <c r="A4" s="1" t="s">
        <v>3</v>
      </c>
      <c r="B4" s="5">
        <v>27</v>
      </c>
      <c r="C4" s="5">
        <v>28</v>
      </c>
      <c r="D4" s="5">
        <v>78</v>
      </c>
      <c r="E4" s="5">
        <v>77</v>
      </c>
      <c r="F4" s="5">
        <v>147</v>
      </c>
      <c r="G4" s="5">
        <v>105</v>
      </c>
      <c r="H4" s="5">
        <v>70</v>
      </c>
      <c r="I4" s="5">
        <v>129</v>
      </c>
      <c r="J4" s="5">
        <v>95</v>
      </c>
      <c r="K4" s="5">
        <v>118</v>
      </c>
      <c r="L4" s="5">
        <v>68</v>
      </c>
      <c r="M4" s="5">
        <v>116</v>
      </c>
      <c r="N4" s="5">
        <v>83</v>
      </c>
      <c r="O4" s="5">
        <v>38</v>
      </c>
      <c r="P4" s="5">
        <v>94</v>
      </c>
      <c r="Q4" s="5">
        <v>94</v>
      </c>
      <c r="R4" s="5">
        <v>57</v>
      </c>
    </row>
    <row r="5" spans="1:18" x14ac:dyDescent="0.2">
      <c r="A5" s="1" t="s">
        <v>4</v>
      </c>
      <c r="B5" s="5">
        <v>6</v>
      </c>
      <c r="C5" s="5">
        <v>16</v>
      </c>
      <c r="D5" s="5">
        <v>21</v>
      </c>
      <c r="E5" s="5">
        <v>39</v>
      </c>
      <c r="F5" s="5">
        <v>94</v>
      </c>
      <c r="G5" s="5">
        <v>111</v>
      </c>
      <c r="H5" s="5">
        <v>85</v>
      </c>
      <c r="I5" s="5">
        <v>112</v>
      </c>
      <c r="J5" s="5">
        <v>82</v>
      </c>
      <c r="K5" s="5">
        <v>86</v>
      </c>
      <c r="L5" s="5">
        <v>95</v>
      </c>
      <c r="M5" s="5">
        <v>110</v>
      </c>
      <c r="N5" s="5">
        <v>101</v>
      </c>
      <c r="O5" s="5">
        <v>129</v>
      </c>
      <c r="P5" s="5">
        <v>176</v>
      </c>
      <c r="Q5" s="5">
        <v>121</v>
      </c>
      <c r="R5" s="5">
        <v>294</v>
      </c>
    </row>
    <row r="6" spans="1:18" x14ac:dyDescent="0.2">
      <c r="A6" s="1" t="s">
        <v>5</v>
      </c>
      <c r="B6" s="5">
        <v>3</v>
      </c>
      <c r="C6" s="5">
        <v>3</v>
      </c>
      <c r="D6" s="5">
        <v>3</v>
      </c>
      <c r="E6" s="5">
        <v>1</v>
      </c>
      <c r="F6" s="5">
        <v>48</v>
      </c>
      <c r="G6" s="5">
        <v>14</v>
      </c>
      <c r="H6" s="5">
        <v>7</v>
      </c>
      <c r="I6" s="5">
        <v>9</v>
      </c>
      <c r="J6" s="5">
        <v>11</v>
      </c>
      <c r="K6" s="5">
        <v>0</v>
      </c>
      <c r="L6" s="5">
        <v>0</v>
      </c>
      <c r="M6" s="5">
        <v>0</v>
      </c>
      <c r="N6" s="5">
        <v>11</v>
      </c>
      <c r="O6" s="5">
        <v>21</v>
      </c>
      <c r="P6" s="5">
        <v>6</v>
      </c>
      <c r="Q6" s="5">
        <v>6</v>
      </c>
      <c r="R6" s="5">
        <v>20</v>
      </c>
    </row>
    <row r="7" spans="1:18" x14ac:dyDescent="0.2">
      <c r="A7" s="1" t="s">
        <v>6</v>
      </c>
      <c r="B7" s="5">
        <v>0</v>
      </c>
      <c r="C7" s="5">
        <v>0</v>
      </c>
      <c r="D7" s="5">
        <v>0</v>
      </c>
      <c r="E7" s="5">
        <v>0</v>
      </c>
      <c r="F7" s="5">
        <v>12</v>
      </c>
      <c r="G7" s="5">
        <v>30</v>
      </c>
      <c r="H7" s="5">
        <v>13</v>
      </c>
      <c r="I7" s="5">
        <v>4</v>
      </c>
      <c r="J7" s="5">
        <v>10</v>
      </c>
      <c r="K7" s="5">
        <v>8</v>
      </c>
      <c r="L7" s="5">
        <v>7</v>
      </c>
      <c r="M7" s="5">
        <v>8</v>
      </c>
      <c r="N7" s="5">
        <v>9</v>
      </c>
      <c r="O7" s="5">
        <v>10</v>
      </c>
      <c r="P7" s="5">
        <v>8</v>
      </c>
      <c r="Q7" s="5">
        <v>9</v>
      </c>
      <c r="R7" s="5">
        <v>23</v>
      </c>
    </row>
    <row r="8" spans="1:18" x14ac:dyDescent="0.2">
      <c r="A8" s="1" t="s">
        <v>7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6</v>
      </c>
      <c r="H8" s="5">
        <v>12</v>
      </c>
      <c r="I8" s="5">
        <v>2</v>
      </c>
      <c r="J8" s="5">
        <v>10</v>
      </c>
      <c r="K8" s="5">
        <v>6</v>
      </c>
      <c r="L8" s="5">
        <v>14</v>
      </c>
      <c r="M8" s="5">
        <v>5</v>
      </c>
      <c r="N8" s="5">
        <v>0</v>
      </c>
      <c r="O8" s="5">
        <v>0</v>
      </c>
      <c r="P8" s="5">
        <v>9</v>
      </c>
      <c r="Q8" s="5">
        <v>0</v>
      </c>
      <c r="R8" s="5">
        <v>9</v>
      </c>
    </row>
    <row r="9" spans="1:18" x14ac:dyDescent="0.2">
      <c r="A9" s="1" t="s">
        <v>8</v>
      </c>
      <c r="B9" s="5">
        <v>1</v>
      </c>
      <c r="C9" s="5">
        <v>2</v>
      </c>
      <c r="D9" s="5">
        <v>2</v>
      </c>
      <c r="E9" s="5">
        <v>2</v>
      </c>
      <c r="F9" s="5">
        <v>11</v>
      </c>
      <c r="G9" s="5">
        <v>7</v>
      </c>
      <c r="H9" s="5">
        <v>2</v>
      </c>
      <c r="I9" s="5">
        <v>3</v>
      </c>
      <c r="J9" s="5">
        <v>11</v>
      </c>
      <c r="K9" s="5">
        <v>7</v>
      </c>
      <c r="L9" s="5">
        <v>3</v>
      </c>
      <c r="M9" s="5">
        <v>6</v>
      </c>
      <c r="N9" s="5">
        <v>0</v>
      </c>
      <c r="O9" s="5">
        <v>0</v>
      </c>
      <c r="P9" s="5">
        <v>0</v>
      </c>
      <c r="Q9" s="5">
        <v>1</v>
      </c>
      <c r="R9" s="5">
        <v>13</v>
      </c>
    </row>
    <row r="10" spans="1:18" x14ac:dyDescent="0.2">
      <c r="A10" s="1" t="s">
        <v>9</v>
      </c>
      <c r="B10" s="5">
        <v>0</v>
      </c>
      <c r="C10" s="5">
        <v>1</v>
      </c>
      <c r="D10" s="5">
        <v>0</v>
      </c>
      <c r="E10" s="5">
        <v>2</v>
      </c>
      <c r="F10" s="5">
        <v>8</v>
      </c>
      <c r="G10" s="5">
        <v>4</v>
      </c>
      <c r="H10" s="5">
        <v>7</v>
      </c>
      <c r="I10" s="5">
        <v>3</v>
      </c>
      <c r="J10" s="5">
        <v>1</v>
      </c>
      <c r="K10" s="5">
        <v>2</v>
      </c>
      <c r="L10" s="5">
        <v>0</v>
      </c>
      <c r="M10" s="5">
        <v>8</v>
      </c>
      <c r="N10" s="5">
        <v>4</v>
      </c>
      <c r="O10" s="5">
        <v>16</v>
      </c>
      <c r="P10" s="5">
        <v>12</v>
      </c>
      <c r="Q10" s="5">
        <v>34</v>
      </c>
      <c r="R10" s="5">
        <v>65</v>
      </c>
    </row>
    <row r="11" spans="1:18" x14ac:dyDescent="0.2">
      <c r="A11" s="1" t="s">
        <v>10</v>
      </c>
      <c r="B11" s="5">
        <f>SUM(B4:B10)</f>
        <v>37</v>
      </c>
      <c r="C11" s="5">
        <f t="shared" ref="C11:M11" si="0">SUM(C4:C10)</f>
        <v>50</v>
      </c>
      <c r="D11" s="5">
        <f t="shared" si="0"/>
        <v>104</v>
      </c>
      <c r="E11" s="5">
        <f t="shared" si="0"/>
        <v>121</v>
      </c>
      <c r="F11" s="5">
        <f t="shared" si="0"/>
        <v>320</v>
      </c>
      <c r="G11" s="5">
        <f t="shared" si="0"/>
        <v>277</v>
      </c>
      <c r="H11" s="5">
        <f t="shared" si="0"/>
        <v>196</v>
      </c>
      <c r="I11" s="5">
        <f t="shared" si="0"/>
        <v>262</v>
      </c>
      <c r="J11" s="5">
        <f t="shared" si="0"/>
        <v>220</v>
      </c>
      <c r="K11" s="5">
        <f t="shared" si="0"/>
        <v>227</v>
      </c>
      <c r="L11" s="5">
        <f t="shared" si="0"/>
        <v>187</v>
      </c>
      <c r="M11" s="5">
        <f t="shared" si="0"/>
        <v>253</v>
      </c>
      <c r="N11" s="5">
        <f>SUM(N4:N10)</f>
        <v>208</v>
      </c>
      <c r="O11" s="5">
        <f>SUM(O4:O10)</f>
        <v>214</v>
      </c>
      <c r="P11" s="5">
        <f>SUM(P4:P10)</f>
        <v>305</v>
      </c>
      <c r="Q11" s="5">
        <f>SUM(Q4:Q10)</f>
        <v>265</v>
      </c>
      <c r="R11" s="5">
        <f>SUM(R4:R10)</f>
        <v>481</v>
      </c>
    </row>
    <row r="12" spans="1:18" x14ac:dyDescent="0.2">
      <c r="A12" s="1" t="s">
        <v>11</v>
      </c>
      <c r="B12" s="5">
        <v>147</v>
      </c>
      <c r="C12" s="5">
        <v>206</v>
      </c>
      <c r="D12" s="5">
        <v>383</v>
      </c>
      <c r="E12" s="5">
        <v>459</v>
      </c>
      <c r="F12" s="5">
        <v>828</v>
      </c>
      <c r="G12" s="5">
        <v>681</v>
      </c>
      <c r="H12" s="5">
        <v>371</v>
      </c>
      <c r="I12" s="5">
        <v>533</v>
      </c>
      <c r="J12" s="5">
        <v>482</v>
      </c>
      <c r="K12" s="5">
        <v>511</v>
      </c>
      <c r="L12" s="5">
        <v>379</v>
      </c>
      <c r="M12" s="5">
        <v>536</v>
      </c>
      <c r="N12" s="5">
        <v>444</v>
      </c>
      <c r="O12" s="5">
        <v>488</v>
      </c>
      <c r="P12" s="5">
        <v>615</v>
      </c>
      <c r="Q12" s="5">
        <v>507</v>
      </c>
      <c r="R12" s="5">
        <v>885</v>
      </c>
    </row>
    <row r="13" spans="1:18" x14ac:dyDescent="0.2">
      <c r="A13" s="6" t="s">
        <v>12</v>
      </c>
      <c r="B13" s="7">
        <f t="shared" ref="B13:R13" si="1">(B11/B12)*100</f>
        <v>25.170068027210885</v>
      </c>
      <c r="C13" s="7">
        <f t="shared" si="1"/>
        <v>24.271844660194176</v>
      </c>
      <c r="D13" s="7">
        <f t="shared" si="1"/>
        <v>27.154046997389038</v>
      </c>
      <c r="E13" s="7">
        <f t="shared" si="1"/>
        <v>26.361655773420477</v>
      </c>
      <c r="F13" s="7">
        <f t="shared" si="1"/>
        <v>38.647342995169083</v>
      </c>
      <c r="G13" s="7">
        <f t="shared" si="1"/>
        <v>40.675477239353889</v>
      </c>
      <c r="H13" s="7">
        <f t="shared" si="1"/>
        <v>52.830188679245282</v>
      </c>
      <c r="I13" s="7">
        <f t="shared" si="1"/>
        <v>49.155722326454033</v>
      </c>
      <c r="J13" s="7">
        <f t="shared" si="1"/>
        <v>45.643153526970956</v>
      </c>
      <c r="K13" s="7">
        <f t="shared" si="1"/>
        <v>44.422700587084144</v>
      </c>
      <c r="L13" s="7">
        <f t="shared" si="1"/>
        <v>49.340369393139845</v>
      </c>
      <c r="M13" s="7">
        <f t="shared" si="1"/>
        <v>47.201492537313435</v>
      </c>
      <c r="N13" s="7">
        <f t="shared" si="1"/>
        <v>46.846846846846844</v>
      </c>
      <c r="O13" s="7">
        <f t="shared" si="1"/>
        <v>43.852459016393439</v>
      </c>
      <c r="P13" s="7">
        <f t="shared" si="1"/>
        <v>49.59349593495935</v>
      </c>
      <c r="Q13" s="7">
        <f t="shared" si="1"/>
        <v>52.268244575936883</v>
      </c>
      <c r="R13" s="7">
        <f t="shared" si="1"/>
        <v>54.350282485875709</v>
      </c>
    </row>
    <row r="15" spans="1:18" ht="13.5" thickBot="1" x14ac:dyDescent="0.25">
      <c r="Q15" s="8"/>
      <c r="R15" s="8"/>
    </row>
    <row r="16" spans="1:18" ht="13.5" thickTop="1" x14ac:dyDescent="0.2">
      <c r="A16" s="3" t="s">
        <v>2</v>
      </c>
      <c r="B16" s="4">
        <v>1996</v>
      </c>
      <c r="C16" s="4">
        <v>1997</v>
      </c>
      <c r="D16" s="4">
        <v>1998</v>
      </c>
      <c r="E16" s="9">
        <v>1999</v>
      </c>
      <c r="F16" s="9">
        <v>2000</v>
      </c>
      <c r="G16" s="9">
        <v>2001</v>
      </c>
      <c r="H16" s="9">
        <v>2002</v>
      </c>
      <c r="I16" s="9">
        <v>2003</v>
      </c>
      <c r="J16" s="9">
        <v>2004</v>
      </c>
      <c r="K16" s="9">
        <v>2005</v>
      </c>
      <c r="L16" s="9">
        <v>2006</v>
      </c>
      <c r="M16" s="9">
        <v>2007</v>
      </c>
      <c r="N16" s="9">
        <v>2008</v>
      </c>
      <c r="O16" s="9">
        <v>2009</v>
      </c>
      <c r="P16" s="9">
        <v>2010</v>
      </c>
      <c r="Q16" s="9">
        <v>2011</v>
      </c>
      <c r="R16" s="9">
        <v>2012</v>
      </c>
    </row>
    <row r="17" spans="1:19" x14ac:dyDescent="0.2">
      <c r="A17" s="1" t="s">
        <v>3</v>
      </c>
      <c r="B17" s="5">
        <v>40</v>
      </c>
      <c r="C17" s="5">
        <v>82</v>
      </c>
      <c r="D17" s="5">
        <v>51</v>
      </c>
      <c r="E17" s="10">
        <v>39</v>
      </c>
      <c r="F17" s="10">
        <v>37</v>
      </c>
      <c r="G17" s="10">
        <v>44</v>
      </c>
      <c r="H17" s="10">
        <v>31</v>
      </c>
      <c r="I17" s="10">
        <v>47</v>
      </c>
      <c r="J17" s="10">
        <v>17</v>
      </c>
      <c r="K17" s="10">
        <v>48</v>
      </c>
      <c r="L17" s="10">
        <v>22</v>
      </c>
      <c r="M17" s="5">
        <v>91</v>
      </c>
      <c r="N17" s="5">
        <v>159</v>
      </c>
      <c r="O17" s="5">
        <v>149</v>
      </c>
      <c r="P17" s="10">
        <v>126</v>
      </c>
      <c r="Q17" s="11">
        <v>24</v>
      </c>
      <c r="R17" s="11">
        <v>17</v>
      </c>
    </row>
    <row r="18" spans="1:19" x14ac:dyDescent="0.2">
      <c r="A18" s="1" t="s">
        <v>4</v>
      </c>
      <c r="B18" s="5">
        <v>146</v>
      </c>
      <c r="C18" s="5">
        <v>147</v>
      </c>
      <c r="D18" s="5">
        <v>119</v>
      </c>
      <c r="E18" s="10">
        <v>153</v>
      </c>
      <c r="F18" s="10">
        <v>165</v>
      </c>
      <c r="G18" s="10">
        <v>127</v>
      </c>
      <c r="H18" s="10">
        <v>61</v>
      </c>
      <c r="I18" s="10">
        <v>155</v>
      </c>
      <c r="J18" s="10">
        <v>127</v>
      </c>
      <c r="K18" s="10">
        <v>171</v>
      </c>
      <c r="L18" s="10">
        <v>49</v>
      </c>
      <c r="M18" s="5">
        <v>353</v>
      </c>
      <c r="N18" s="5">
        <v>27</v>
      </c>
      <c r="O18" s="5">
        <v>255</v>
      </c>
      <c r="P18" s="10">
        <v>36</v>
      </c>
      <c r="Q18" s="11">
        <v>60</v>
      </c>
      <c r="R18" s="11">
        <v>21</v>
      </c>
    </row>
    <row r="19" spans="1:19" x14ac:dyDescent="0.2">
      <c r="A19" s="1" t="s">
        <v>5</v>
      </c>
      <c r="B19" s="5">
        <v>18</v>
      </c>
      <c r="C19" s="5">
        <v>9</v>
      </c>
      <c r="D19" s="5">
        <v>15</v>
      </c>
      <c r="E19" s="10">
        <v>10</v>
      </c>
      <c r="F19" s="10">
        <v>48</v>
      </c>
      <c r="G19" s="10">
        <v>25</v>
      </c>
      <c r="H19" s="10">
        <v>26</v>
      </c>
      <c r="I19" s="10">
        <v>73</v>
      </c>
      <c r="J19" s="10">
        <v>28</v>
      </c>
      <c r="K19" s="10">
        <v>11</v>
      </c>
      <c r="L19" s="10">
        <v>13</v>
      </c>
      <c r="M19" s="5">
        <v>29</v>
      </c>
      <c r="N19" s="5">
        <v>34</v>
      </c>
      <c r="O19" s="5">
        <v>11</v>
      </c>
      <c r="P19" s="10">
        <v>39</v>
      </c>
      <c r="Q19" s="11">
        <v>12</v>
      </c>
      <c r="R19" s="11">
        <v>17</v>
      </c>
    </row>
    <row r="20" spans="1:19" x14ac:dyDescent="0.2">
      <c r="A20" s="1" t="s">
        <v>6</v>
      </c>
      <c r="B20" s="5">
        <v>8</v>
      </c>
      <c r="C20" s="5">
        <v>10</v>
      </c>
      <c r="D20" s="5">
        <v>4</v>
      </c>
      <c r="E20" s="10">
        <v>15</v>
      </c>
      <c r="F20" s="10">
        <v>12</v>
      </c>
      <c r="G20" s="10">
        <v>11</v>
      </c>
      <c r="H20" s="10">
        <v>5</v>
      </c>
      <c r="I20" s="10">
        <v>9</v>
      </c>
      <c r="J20" s="10">
        <v>13</v>
      </c>
      <c r="K20" s="10">
        <v>12</v>
      </c>
      <c r="L20" s="10">
        <v>7</v>
      </c>
      <c r="M20" s="5">
        <v>12</v>
      </c>
      <c r="N20" s="5">
        <v>12</v>
      </c>
      <c r="O20" s="5">
        <v>12</v>
      </c>
      <c r="P20" s="10">
        <v>0</v>
      </c>
      <c r="Q20" s="11">
        <v>3</v>
      </c>
      <c r="R20" s="11">
        <v>7</v>
      </c>
    </row>
    <row r="21" spans="1:19" x14ac:dyDescent="0.2">
      <c r="A21" s="1" t="s">
        <v>7</v>
      </c>
      <c r="B21" s="5">
        <v>8</v>
      </c>
      <c r="C21" s="5">
        <v>12</v>
      </c>
      <c r="D21" s="5">
        <v>0</v>
      </c>
      <c r="E21" s="10">
        <v>0</v>
      </c>
      <c r="F21" s="10">
        <v>0</v>
      </c>
      <c r="G21" s="10">
        <v>6</v>
      </c>
      <c r="H21" s="10">
        <v>0</v>
      </c>
      <c r="I21" s="10">
        <v>0</v>
      </c>
      <c r="J21" s="10">
        <v>0</v>
      </c>
      <c r="K21" s="10">
        <v>4</v>
      </c>
      <c r="L21" s="10">
        <v>13</v>
      </c>
      <c r="M21" s="5">
        <v>8</v>
      </c>
      <c r="N21" s="5">
        <v>0</v>
      </c>
      <c r="O21" s="5">
        <v>0</v>
      </c>
      <c r="P21" s="10">
        <v>4</v>
      </c>
      <c r="Q21" s="11">
        <v>2</v>
      </c>
      <c r="R21" s="11">
        <v>6</v>
      </c>
    </row>
    <row r="22" spans="1:19" x14ac:dyDescent="0.2">
      <c r="A22" s="1" t="s">
        <v>8</v>
      </c>
      <c r="B22" s="5">
        <v>10</v>
      </c>
      <c r="C22" s="5">
        <v>0</v>
      </c>
      <c r="D22" s="5">
        <v>0</v>
      </c>
      <c r="E22" s="10">
        <v>0</v>
      </c>
      <c r="F22" s="10">
        <v>0</v>
      </c>
      <c r="G22" s="10">
        <v>0</v>
      </c>
      <c r="H22" s="10">
        <v>2</v>
      </c>
      <c r="I22" s="10">
        <v>0</v>
      </c>
      <c r="J22" s="10">
        <v>3</v>
      </c>
      <c r="K22" s="10">
        <v>0</v>
      </c>
      <c r="L22" s="10">
        <v>0</v>
      </c>
      <c r="M22" s="5">
        <v>5</v>
      </c>
      <c r="N22" s="5">
        <v>0</v>
      </c>
      <c r="O22" s="5">
        <v>2</v>
      </c>
      <c r="P22" s="10">
        <v>3</v>
      </c>
      <c r="Q22" s="11">
        <v>2</v>
      </c>
      <c r="R22" s="11">
        <v>1</v>
      </c>
    </row>
    <row r="23" spans="1:19" x14ac:dyDescent="0.2">
      <c r="A23" s="1" t="s">
        <v>9</v>
      </c>
      <c r="B23" s="5">
        <v>11</v>
      </c>
      <c r="C23" s="5">
        <v>9</v>
      </c>
      <c r="D23" s="5">
        <v>23</v>
      </c>
      <c r="E23" s="10">
        <v>13</v>
      </c>
      <c r="F23" s="10">
        <v>16</v>
      </c>
      <c r="G23" s="10">
        <v>9</v>
      </c>
      <c r="H23" s="10">
        <v>2</v>
      </c>
      <c r="I23" s="10">
        <v>14</v>
      </c>
      <c r="J23" s="10">
        <v>8</v>
      </c>
      <c r="K23" s="10">
        <v>0</v>
      </c>
      <c r="L23" s="10">
        <v>47</v>
      </c>
      <c r="M23" s="5">
        <v>0</v>
      </c>
      <c r="N23" s="5">
        <v>19</v>
      </c>
      <c r="O23" s="5">
        <v>0</v>
      </c>
      <c r="P23" s="10">
        <v>28</v>
      </c>
      <c r="Q23" s="11">
        <v>12</v>
      </c>
      <c r="R23" s="11">
        <v>22</v>
      </c>
    </row>
    <row r="24" spans="1:19" x14ac:dyDescent="0.2">
      <c r="A24" s="1" t="s">
        <v>10</v>
      </c>
      <c r="B24" s="5">
        <f t="shared" ref="B24:Q24" si="2">SUM(B17:B23)</f>
        <v>241</v>
      </c>
      <c r="C24" s="5">
        <f t="shared" si="2"/>
        <v>269</v>
      </c>
      <c r="D24" s="5">
        <f t="shared" si="2"/>
        <v>212</v>
      </c>
      <c r="E24" s="5">
        <f t="shared" si="2"/>
        <v>230</v>
      </c>
      <c r="F24" s="5">
        <f t="shared" si="2"/>
        <v>278</v>
      </c>
      <c r="G24" s="5">
        <f t="shared" si="2"/>
        <v>222</v>
      </c>
      <c r="H24" s="5">
        <f t="shared" si="2"/>
        <v>127</v>
      </c>
      <c r="I24" s="5">
        <f t="shared" si="2"/>
        <v>298</v>
      </c>
      <c r="J24" s="5">
        <f t="shared" si="2"/>
        <v>196</v>
      </c>
      <c r="K24" s="5">
        <f t="shared" si="2"/>
        <v>246</v>
      </c>
      <c r="L24" s="5">
        <f t="shared" si="2"/>
        <v>151</v>
      </c>
      <c r="M24" s="5">
        <f t="shared" si="2"/>
        <v>498</v>
      </c>
      <c r="N24" s="5">
        <f t="shared" si="2"/>
        <v>251</v>
      </c>
      <c r="O24" s="5">
        <f t="shared" si="2"/>
        <v>429</v>
      </c>
      <c r="P24" s="10">
        <f>SUM(P17:P23)-2</f>
        <v>234</v>
      </c>
      <c r="Q24" s="5">
        <f t="shared" si="2"/>
        <v>115</v>
      </c>
      <c r="R24" s="5">
        <f t="shared" ref="R24" si="3">SUM(R17:R23)</f>
        <v>91</v>
      </c>
    </row>
    <row r="25" spans="1:19" x14ac:dyDescent="0.2">
      <c r="A25" s="1" t="s">
        <v>11</v>
      </c>
      <c r="B25" s="5">
        <v>455</v>
      </c>
      <c r="C25" s="5">
        <v>640</v>
      </c>
      <c r="D25" s="5">
        <v>547</v>
      </c>
      <c r="E25" s="10">
        <v>611</v>
      </c>
      <c r="F25" s="10">
        <v>603</v>
      </c>
      <c r="G25" s="10">
        <v>512</v>
      </c>
      <c r="H25" s="10">
        <v>484</v>
      </c>
      <c r="I25" s="10">
        <v>677</v>
      </c>
      <c r="J25" s="10">
        <v>544</v>
      </c>
      <c r="K25" s="10">
        <v>671</v>
      </c>
      <c r="L25" s="10">
        <v>541</v>
      </c>
      <c r="M25" s="5">
        <v>1186</v>
      </c>
      <c r="N25" s="5">
        <v>690</v>
      </c>
      <c r="O25" s="5">
        <v>991</v>
      </c>
      <c r="P25" s="10">
        <v>664</v>
      </c>
      <c r="Q25" s="11">
        <v>949</v>
      </c>
      <c r="R25" s="11">
        <v>659</v>
      </c>
    </row>
    <row r="26" spans="1:19" x14ac:dyDescent="0.2">
      <c r="A26" s="6" t="s">
        <v>12</v>
      </c>
      <c r="B26" s="7">
        <f t="shared" ref="B26:P26" si="4">(B24/B25)*100</f>
        <v>52.967032967032971</v>
      </c>
      <c r="C26" s="7">
        <f t="shared" si="4"/>
        <v>42.03125</v>
      </c>
      <c r="D26" s="7">
        <f t="shared" si="4"/>
        <v>38.756855575868371</v>
      </c>
      <c r="E26" s="7">
        <f t="shared" si="4"/>
        <v>37.643207855973813</v>
      </c>
      <c r="F26" s="7">
        <f t="shared" si="4"/>
        <v>46.1028192371476</v>
      </c>
      <c r="G26" s="7">
        <f t="shared" si="4"/>
        <v>43.359375</v>
      </c>
      <c r="H26" s="7">
        <f t="shared" si="4"/>
        <v>26.239669421487605</v>
      </c>
      <c r="I26" s="7">
        <f t="shared" si="4"/>
        <v>44.01772525849335</v>
      </c>
      <c r="J26" s="7">
        <f t="shared" si="4"/>
        <v>36.029411764705884</v>
      </c>
      <c r="K26" s="7">
        <f t="shared" si="4"/>
        <v>36.661698956780924</v>
      </c>
      <c r="L26" s="7">
        <f t="shared" si="4"/>
        <v>27.911275415896487</v>
      </c>
      <c r="M26" s="7">
        <f t="shared" si="4"/>
        <v>41.989881956155145</v>
      </c>
      <c r="N26" s="7">
        <f t="shared" si="4"/>
        <v>36.376811594202898</v>
      </c>
      <c r="O26" s="7">
        <f t="shared" si="4"/>
        <v>43.28960645812311</v>
      </c>
      <c r="P26" s="7">
        <f t="shared" si="4"/>
        <v>35.24096385542169</v>
      </c>
      <c r="Q26" s="12">
        <f>(Q24/Q25)*100</f>
        <v>12.118018967334036</v>
      </c>
      <c r="R26" s="12">
        <f>(R24/R25) * 100</f>
        <v>13.808801213960548</v>
      </c>
    </row>
    <row r="27" spans="1:19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  <c r="R27" s="15"/>
    </row>
    <row r="28" spans="1:19" ht="13.5" thickBot="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8"/>
      <c r="S28" s="13"/>
    </row>
    <row r="29" spans="1:19" ht="13.5" thickTop="1" x14ac:dyDescent="0.2">
      <c r="A29" s="3" t="s">
        <v>2</v>
      </c>
      <c r="B29" s="4">
        <v>2013</v>
      </c>
      <c r="C29" s="4">
        <v>2014</v>
      </c>
      <c r="D29" s="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3"/>
    </row>
    <row r="30" spans="1:19" x14ac:dyDescent="0.2">
      <c r="A30" s="1" t="s">
        <v>3</v>
      </c>
      <c r="B30" s="11">
        <v>14</v>
      </c>
      <c r="C30" s="19">
        <v>56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/>
      <c r="R30" s="21"/>
      <c r="S30" s="13"/>
    </row>
    <row r="31" spans="1:19" x14ac:dyDescent="0.2">
      <c r="A31" s="1" t="s">
        <v>4</v>
      </c>
      <c r="B31" s="11">
        <v>73</v>
      </c>
      <c r="C31" s="22">
        <v>153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5"/>
      <c r="R31" s="15"/>
      <c r="S31" s="13"/>
    </row>
    <row r="32" spans="1:19" x14ac:dyDescent="0.2">
      <c r="A32" s="1" t="s">
        <v>5</v>
      </c>
      <c r="B32" s="11">
        <v>1</v>
      </c>
      <c r="C32" s="22">
        <v>33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5"/>
      <c r="R32" s="15"/>
      <c r="S32" s="13"/>
    </row>
    <row r="33" spans="1:19" x14ac:dyDescent="0.2">
      <c r="A33" s="1" t="s">
        <v>6</v>
      </c>
      <c r="B33" s="11">
        <v>3</v>
      </c>
      <c r="C33" s="22">
        <v>10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5"/>
      <c r="R33" s="15"/>
      <c r="S33" s="13"/>
    </row>
    <row r="34" spans="1:19" x14ac:dyDescent="0.2">
      <c r="A34" s="1" t="s">
        <v>7</v>
      </c>
      <c r="B34" s="11">
        <v>0</v>
      </c>
      <c r="C34" s="22">
        <v>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5"/>
      <c r="R34" s="15"/>
    </row>
    <row r="35" spans="1:19" x14ac:dyDescent="0.2">
      <c r="A35" s="1" t="s">
        <v>8</v>
      </c>
      <c r="B35" s="11">
        <v>5</v>
      </c>
      <c r="C35" s="22">
        <v>1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5"/>
      <c r="R35" s="15"/>
    </row>
    <row r="36" spans="1:19" x14ac:dyDescent="0.2">
      <c r="A36" s="1" t="s">
        <v>9</v>
      </c>
      <c r="B36" s="11">
        <v>18</v>
      </c>
      <c r="C36" s="22">
        <v>12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5"/>
      <c r="R36" s="15"/>
    </row>
    <row r="37" spans="1:19" x14ac:dyDescent="0.2">
      <c r="A37" s="1" t="s">
        <v>10</v>
      </c>
      <c r="B37" s="5">
        <f t="shared" ref="B37" si="5">SUM(B30:B36)</f>
        <v>114</v>
      </c>
      <c r="C37" s="22">
        <f>SUM(C30:C36)</f>
        <v>265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/>
      <c r="R37" s="15"/>
    </row>
    <row r="38" spans="1:19" x14ac:dyDescent="0.2">
      <c r="A38" s="1" t="s">
        <v>11</v>
      </c>
      <c r="B38" s="11">
        <v>641</v>
      </c>
      <c r="C38" s="22">
        <v>564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/>
      <c r="R38" s="15"/>
    </row>
    <row r="39" spans="1:19" x14ac:dyDescent="0.2">
      <c r="A39" s="6" t="s">
        <v>12</v>
      </c>
      <c r="B39" s="12">
        <f>(B37/B38)*100</f>
        <v>17.784711388455538</v>
      </c>
      <c r="C39" s="7">
        <f>(C37/C38)*100</f>
        <v>46.98581560283688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12"/>
      <c r="R39" s="12"/>
    </row>
    <row r="40" spans="1:19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/>
      <c r="R40" s="15"/>
    </row>
    <row r="41" spans="1:19" ht="15.75" customHeight="1" x14ac:dyDescent="0.2">
      <c r="A41" s="13"/>
      <c r="B41" s="23" t="s">
        <v>13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9" x14ac:dyDescent="0.2">
      <c r="B42" s="25" t="s">
        <v>14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19" x14ac:dyDescent="0.2">
      <c r="B43" s="26" t="s">
        <v>15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</sheetData>
  <mergeCells count="4">
    <mergeCell ref="B1:K1"/>
    <mergeCell ref="B41:R41"/>
    <mergeCell ref="B42:R42"/>
    <mergeCell ref="B43:R43"/>
  </mergeCells>
  <pageMargins left="0.75" right="0.75" top="1" bottom="1" header="0.5" footer="0.5"/>
  <pageSetup scale="65" orientation="landscape" r:id="rId1"/>
  <headerFooter alignWithMargins="0"/>
  <colBreaks count="2" manualBreakCount="2">
    <brk id="18" max="28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7-7</vt:lpstr>
      <vt:lpstr>'7-7'!Print_Area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Reynolds</dc:creator>
  <cp:lastModifiedBy>Molly Reynolds</cp:lastModifiedBy>
  <dcterms:created xsi:type="dcterms:W3CDTF">2016-12-23T23:14:20Z</dcterms:created>
  <dcterms:modified xsi:type="dcterms:W3CDTF">2016-12-23T23:14:20Z</dcterms:modified>
</cp:coreProperties>
</file>