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Vital Statistics on Congress\Vital Stats 2016\Publication Planning\PDFs\Data\"/>
    </mc:Choice>
  </mc:AlternateContent>
  <bookViews>
    <workbookView xWindow="0" yWindow="0" windowWidth="19200" windowHeight="10860"/>
  </bookViews>
  <sheets>
    <sheet name="5-3" sheetId="1" r:id="rId1"/>
  </sheets>
  <definedNames>
    <definedName name="_xlnm.Print_Area" localSheetId="0">'5-3'!$A$1:$C$51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</calcChain>
</file>

<file path=xl/sharedStrings.xml><?xml version="1.0" encoding="utf-8"?>
<sst xmlns="http://schemas.openxmlformats.org/spreadsheetml/2006/main" count="13" uniqueCount="9">
  <si>
    <t>Table 5-3</t>
  </si>
  <si>
    <t>House Staff Based in District Offices, 1970 - 2016</t>
  </si>
  <si>
    <t>Year</t>
  </si>
  <si>
    <t>Employees</t>
  </si>
  <si>
    <t>Percentage of total personal staffs in district offices</t>
  </si>
  <si>
    <t>n.a.</t>
  </si>
  <si>
    <t>n.a. = not available</t>
  </si>
  <si>
    <t>Note: The totals reflect the number of full-time paid employees.
The source material for tables 5-3 and 5-4 is different than the material used for, and therefore should not be compared against, 5-1, 5-2, 5-5, 5-6, and 5-7.
Some data from previous versions of Vital Statistics have been updated. See errata for more detail.</t>
  </si>
  <si>
    <t>Previous Update Sources: Congressional Staff Directory, CQ Press, and Statement of Disbursements of the House, various editions.
Most Recent Update Source: For 2010 through 2016, district-based staff were calculated based on staffs listed in the House telephone directory, published annually.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</si>
</sst>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164" fontId="1" fillId="0" borderId="2" xfId="1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</sheetPr>
  <dimension ref="A1:D55"/>
  <sheetViews>
    <sheetView tabSelected="1" topLeftCell="A46" zoomScaleNormal="100" workbookViewId="0">
      <selection activeCell="B41" sqref="B41"/>
    </sheetView>
  </sheetViews>
  <sheetFormatPr defaultRowHeight="12.75" x14ac:dyDescent="0.2"/>
  <cols>
    <col min="1" max="1" width="9.140625" style="4"/>
    <col min="2" max="2" width="10.5703125" style="4" customWidth="1"/>
    <col min="3" max="3" width="13.140625" style="4" customWidth="1"/>
    <col min="4" max="16384" width="9.140625" style="4"/>
  </cols>
  <sheetData>
    <row r="1" spans="1:4" ht="12.75" customHeight="1" x14ac:dyDescent="0.2">
      <c r="A1" s="1" t="s">
        <v>0</v>
      </c>
      <c r="B1" s="2" t="s">
        <v>1</v>
      </c>
      <c r="C1" s="2"/>
      <c r="D1" s="3"/>
    </row>
    <row r="2" spans="1:4" ht="12.75" customHeight="1" x14ac:dyDescent="0.2">
      <c r="A2" s="1"/>
      <c r="B2" s="2"/>
      <c r="C2" s="2"/>
      <c r="D2" s="3"/>
    </row>
    <row r="3" spans="1:4" ht="12.75" customHeight="1" thickBot="1" x14ac:dyDescent="0.25">
      <c r="A3" s="5"/>
      <c r="B3" s="1"/>
    </row>
    <row r="4" spans="1:4" ht="51.75" customHeight="1" thickTop="1" x14ac:dyDescent="0.2">
      <c r="A4" s="6" t="s">
        <v>2</v>
      </c>
      <c r="B4" s="6" t="s">
        <v>3</v>
      </c>
      <c r="C4" s="6" t="s">
        <v>4</v>
      </c>
    </row>
    <row r="5" spans="1:4" x14ac:dyDescent="0.2">
      <c r="A5" s="7">
        <v>1970</v>
      </c>
      <c r="B5" s="8">
        <v>1035</v>
      </c>
      <c r="C5" s="7" t="s">
        <v>5</v>
      </c>
    </row>
    <row r="6" spans="1:4" x14ac:dyDescent="0.2">
      <c r="A6" s="7">
        <v>1971</v>
      </c>
      <c r="B6" s="8">
        <v>1121</v>
      </c>
      <c r="C6" s="7" t="s">
        <v>5</v>
      </c>
    </row>
    <row r="7" spans="1:4" x14ac:dyDescent="0.2">
      <c r="A7" s="7">
        <v>1972</v>
      </c>
      <c r="B7" s="8">
        <v>1189</v>
      </c>
      <c r="C7" s="7">
        <v>22.5</v>
      </c>
    </row>
    <row r="8" spans="1:4" x14ac:dyDescent="0.2">
      <c r="A8" s="7">
        <v>1973</v>
      </c>
      <c r="B8" s="8">
        <v>1347</v>
      </c>
      <c r="C8" s="7" t="s">
        <v>5</v>
      </c>
    </row>
    <row r="9" spans="1:4" x14ac:dyDescent="0.2">
      <c r="A9" s="7">
        <v>1974</v>
      </c>
      <c r="B9" s="8">
        <v>1519</v>
      </c>
      <c r="C9" s="7" t="s">
        <v>5</v>
      </c>
    </row>
    <row r="10" spans="1:4" x14ac:dyDescent="0.2">
      <c r="A10" s="7">
        <v>1975</v>
      </c>
      <c r="B10" s="8">
        <v>1732</v>
      </c>
      <c r="C10" s="7" t="s">
        <v>5</v>
      </c>
    </row>
    <row r="11" spans="1:4" x14ac:dyDescent="0.2">
      <c r="A11" s="7">
        <v>1976</v>
      </c>
      <c r="B11" s="8">
        <v>1943</v>
      </c>
      <c r="C11" s="9">
        <v>28</v>
      </c>
    </row>
    <row r="12" spans="1:4" x14ac:dyDescent="0.2">
      <c r="A12" s="7">
        <v>1977</v>
      </c>
      <c r="B12" s="8">
        <v>2058</v>
      </c>
      <c r="C12" s="7">
        <v>29.6</v>
      </c>
    </row>
    <row r="13" spans="1:4" x14ac:dyDescent="0.2">
      <c r="A13" s="7">
        <v>1978</v>
      </c>
      <c r="B13" s="8">
        <v>2317</v>
      </c>
      <c r="C13" s="7">
        <v>33.4</v>
      </c>
    </row>
    <row r="14" spans="1:4" x14ac:dyDescent="0.2">
      <c r="A14" s="7">
        <v>1979</v>
      </c>
      <c r="B14" s="8">
        <v>2445</v>
      </c>
      <c r="C14" s="7">
        <v>34.6</v>
      </c>
    </row>
    <row r="15" spans="1:4" x14ac:dyDescent="0.2">
      <c r="A15" s="7">
        <v>1980</v>
      </c>
      <c r="B15" s="8">
        <v>2534</v>
      </c>
      <c r="C15" s="7">
        <v>34.4</v>
      </c>
    </row>
    <row r="16" spans="1:4" x14ac:dyDescent="0.2">
      <c r="A16" s="7">
        <v>1981</v>
      </c>
      <c r="B16" s="8">
        <v>2702</v>
      </c>
      <c r="C16" s="7">
        <v>36.1</v>
      </c>
    </row>
    <row r="17" spans="1:3" x14ac:dyDescent="0.2">
      <c r="A17" s="7">
        <v>1982</v>
      </c>
      <c r="B17" s="8">
        <v>2694</v>
      </c>
      <c r="C17" s="7">
        <v>35.799999999999997</v>
      </c>
    </row>
    <row r="18" spans="1:3" x14ac:dyDescent="0.2">
      <c r="A18" s="7">
        <v>1983</v>
      </c>
      <c r="B18" s="8">
        <v>2785</v>
      </c>
      <c r="C18" s="7">
        <v>36.6</v>
      </c>
    </row>
    <row r="19" spans="1:3" x14ac:dyDescent="0.2">
      <c r="A19" s="7">
        <v>1984</v>
      </c>
      <c r="B19" s="8">
        <v>2872</v>
      </c>
      <c r="C19" s="7">
        <v>38.9</v>
      </c>
    </row>
    <row r="20" spans="1:3" x14ac:dyDescent="0.2">
      <c r="A20" s="7">
        <v>1985</v>
      </c>
      <c r="B20" s="8">
        <v>2871</v>
      </c>
      <c r="C20" s="7">
        <v>38.1</v>
      </c>
    </row>
    <row r="21" spans="1:3" x14ac:dyDescent="0.2">
      <c r="A21" s="7">
        <v>1986</v>
      </c>
      <c r="B21" s="8">
        <v>2940</v>
      </c>
      <c r="C21" s="7">
        <v>43.6</v>
      </c>
    </row>
    <row r="22" spans="1:3" x14ac:dyDescent="0.2">
      <c r="A22" s="7">
        <v>1987</v>
      </c>
      <c r="B22" s="8">
        <v>2503</v>
      </c>
      <c r="C22" s="9">
        <v>33</v>
      </c>
    </row>
    <row r="23" spans="1:3" x14ac:dyDescent="0.2">
      <c r="A23" s="7">
        <v>1988</v>
      </c>
      <c r="B23" s="8">
        <v>2954</v>
      </c>
      <c r="C23" s="7">
        <v>39.6</v>
      </c>
    </row>
    <row r="24" spans="1:3" x14ac:dyDescent="0.2">
      <c r="A24" s="7">
        <v>1989</v>
      </c>
      <c r="B24" s="8">
        <v>2916</v>
      </c>
      <c r="C24" s="7">
        <v>38.5</v>
      </c>
    </row>
    <row r="25" spans="1:3" x14ac:dyDescent="0.2">
      <c r="A25" s="7">
        <v>1990</v>
      </c>
      <c r="B25" s="8">
        <v>3027</v>
      </c>
      <c r="C25" s="7">
        <v>40.4</v>
      </c>
    </row>
    <row r="26" spans="1:3" x14ac:dyDescent="0.2">
      <c r="A26" s="7">
        <v>1991</v>
      </c>
      <c r="B26" s="8">
        <v>3022</v>
      </c>
      <c r="C26" s="7">
        <v>41.5</v>
      </c>
    </row>
    <row r="27" spans="1:3" x14ac:dyDescent="0.2">
      <c r="A27" s="7">
        <v>1992</v>
      </c>
      <c r="B27" s="8">
        <v>3128</v>
      </c>
      <c r="C27" s="7">
        <v>41.2</v>
      </c>
    </row>
    <row r="28" spans="1:3" x14ac:dyDescent="0.2">
      <c r="A28" s="7">
        <v>1993</v>
      </c>
      <c r="B28" s="8">
        <v>3130</v>
      </c>
      <c r="C28" s="7">
        <v>42.3</v>
      </c>
    </row>
    <row r="29" spans="1:3" x14ac:dyDescent="0.2">
      <c r="A29" s="7">
        <v>1994</v>
      </c>
      <c r="B29" s="8">
        <v>3335</v>
      </c>
      <c r="C29" s="7">
        <v>45.1</v>
      </c>
    </row>
    <row r="30" spans="1:3" x14ac:dyDescent="0.2">
      <c r="A30" s="7">
        <v>1995</v>
      </c>
      <c r="B30" s="8">
        <v>3459</v>
      </c>
      <c r="C30" s="7">
        <v>48.1</v>
      </c>
    </row>
    <row r="31" spans="1:3" x14ac:dyDescent="0.2">
      <c r="A31" s="7">
        <v>1996</v>
      </c>
      <c r="B31" s="8">
        <v>3144</v>
      </c>
      <c r="C31" s="7">
        <v>43.1</v>
      </c>
    </row>
    <row r="32" spans="1:3" x14ac:dyDescent="0.2">
      <c r="A32" s="7">
        <v>1997</v>
      </c>
      <c r="B32" s="8">
        <v>3209</v>
      </c>
      <c r="C32" s="7">
        <v>44.1</v>
      </c>
    </row>
    <row r="33" spans="1:3" x14ac:dyDescent="0.2">
      <c r="A33" s="7">
        <v>1998</v>
      </c>
      <c r="B33" s="8">
        <v>3214</v>
      </c>
      <c r="C33" s="7">
        <v>44.2</v>
      </c>
    </row>
    <row r="34" spans="1:3" x14ac:dyDescent="0.2">
      <c r="A34" s="7">
        <v>1999</v>
      </c>
      <c r="B34" s="8">
        <v>3192</v>
      </c>
      <c r="C34" s="7">
        <v>44.2</v>
      </c>
    </row>
    <row r="35" spans="1:3" x14ac:dyDescent="0.2">
      <c r="A35" s="10">
        <v>2000</v>
      </c>
      <c r="B35" s="11">
        <v>3216</v>
      </c>
      <c r="C35" s="12">
        <v>44.5</v>
      </c>
    </row>
    <row r="36" spans="1:3" x14ac:dyDescent="0.2">
      <c r="A36" s="10">
        <v>2001</v>
      </c>
      <c r="B36" s="11">
        <v>3004</v>
      </c>
      <c r="C36" s="12">
        <v>41.7</v>
      </c>
    </row>
    <row r="37" spans="1:3" x14ac:dyDescent="0.2">
      <c r="A37" s="10">
        <v>2002</v>
      </c>
      <c r="B37" s="13">
        <v>3302</v>
      </c>
      <c r="C37" s="10">
        <v>45.5</v>
      </c>
    </row>
    <row r="38" spans="1:3" s="14" customFormat="1" x14ac:dyDescent="0.2">
      <c r="A38" s="10">
        <v>2003</v>
      </c>
      <c r="B38" s="13">
        <v>3241</v>
      </c>
      <c r="C38" s="10">
        <v>45.9</v>
      </c>
    </row>
    <row r="39" spans="1:3" s="15" customFormat="1" x14ac:dyDescent="0.2">
      <c r="A39" s="12">
        <v>2004</v>
      </c>
      <c r="B39" s="11">
        <v>3392</v>
      </c>
      <c r="C39" s="12">
        <v>50.3</v>
      </c>
    </row>
    <row r="40" spans="1:3" s="15" customFormat="1" x14ac:dyDescent="0.2">
      <c r="A40" s="12">
        <v>2005</v>
      </c>
      <c r="B40" s="11">
        <v>3450</v>
      </c>
      <c r="C40" s="12">
        <v>50.7</v>
      </c>
    </row>
    <row r="41" spans="1:3" s="15" customFormat="1" x14ac:dyDescent="0.2">
      <c r="A41" s="16">
        <v>2006</v>
      </c>
      <c r="B41" s="17">
        <v>3506</v>
      </c>
      <c r="C41" s="12">
        <v>49.3</v>
      </c>
    </row>
    <row r="42" spans="1:3" s="15" customFormat="1" x14ac:dyDescent="0.2">
      <c r="A42" s="16">
        <v>2007</v>
      </c>
      <c r="B42" s="17">
        <v>3314</v>
      </c>
      <c r="C42" s="12">
        <v>49.2</v>
      </c>
    </row>
    <row r="43" spans="1:3" s="15" customFormat="1" x14ac:dyDescent="0.2">
      <c r="A43" s="18">
        <v>2008</v>
      </c>
      <c r="B43" s="19">
        <v>3418</v>
      </c>
      <c r="C43" s="12">
        <v>49.5</v>
      </c>
    </row>
    <row r="44" spans="1:3" s="15" customFormat="1" x14ac:dyDescent="0.2">
      <c r="A44" s="18">
        <v>2009</v>
      </c>
      <c r="B44" s="19">
        <v>3377</v>
      </c>
      <c r="C44" s="12">
        <v>48.9</v>
      </c>
    </row>
    <row r="45" spans="1:3" s="15" customFormat="1" x14ac:dyDescent="0.2">
      <c r="A45" s="7">
        <v>2010</v>
      </c>
      <c r="B45" s="19">
        <v>3685</v>
      </c>
      <c r="C45" s="20">
        <f>(B45/7416)*100</f>
        <v>49.689859762675297</v>
      </c>
    </row>
    <row r="46" spans="1:3" s="15" customFormat="1" x14ac:dyDescent="0.2">
      <c r="A46" s="7">
        <v>2011</v>
      </c>
      <c r="B46" s="19">
        <v>3496</v>
      </c>
      <c r="C46" s="21">
        <f>(B46/7101)*100</f>
        <v>49.23250246444163</v>
      </c>
    </row>
    <row r="47" spans="1:3" s="15" customFormat="1" x14ac:dyDescent="0.2">
      <c r="A47" s="7">
        <v>2012</v>
      </c>
      <c r="B47" s="19">
        <v>3356</v>
      </c>
      <c r="C47" s="21">
        <f>(B47/6905)*100</f>
        <v>48.602461984069514</v>
      </c>
    </row>
    <row r="48" spans="1:3" x14ac:dyDescent="0.2">
      <c r="A48" s="7">
        <v>2013</v>
      </c>
      <c r="B48" s="22">
        <v>3189</v>
      </c>
      <c r="C48" s="21">
        <f>(B48/6702)*100</f>
        <v>47.582811101163827</v>
      </c>
    </row>
    <row r="49" spans="1:3" x14ac:dyDescent="0.2">
      <c r="A49" s="7">
        <v>2014</v>
      </c>
      <c r="B49" s="19">
        <v>3216</v>
      </c>
      <c r="C49" s="21">
        <f>(B49/6710)*100</f>
        <v>47.928464977645305</v>
      </c>
    </row>
    <row r="50" spans="1:3" x14ac:dyDescent="0.2">
      <c r="A50" s="7">
        <v>2015</v>
      </c>
      <c r="B50" s="19">
        <v>3184</v>
      </c>
      <c r="C50" s="21">
        <f>(B50/6684)*100</f>
        <v>47.636146020347098</v>
      </c>
    </row>
    <row r="51" spans="1:3" x14ac:dyDescent="0.2">
      <c r="A51" s="23">
        <v>2016</v>
      </c>
      <c r="B51" s="24">
        <v>3175</v>
      </c>
      <c r="C51" s="25">
        <f>(B51/6707)*100</f>
        <v>47.338601461159982</v>
      </c>
    </row>
    <row r="52" spans="1:3" x14ac:dyDescent="0.2">
      <c r="A52" s="12"/>
      <c r="B52" s="11"/>
      <c r="C52" s="12"/>
    </row>
    <row r="53" spans="1:3" x14ac:dyDescent="0.2">
      <c r="A53" s="12"/>
      <c r="B53" s="26" t="s">
        <v>6</v>
      </c>
      <c r="C53" s="26"/>
    </row>
    <row r="54" spans="1:3" ht="204.75" customHeight="1" x14ac:dyDescent="0.2">
      <c r="A54" s="27"/>
      <c r="B54" s="28" t="s">
        <v>7</v>
      </c>
      <c r="C54" s="29"/>
    </row>
    <row r="55" spans="1:3" ht="178.5" customHeight="1" x14ac:dyDescent="0.2">
      <c r="A55" s="30"/>
      <c r="B55" s="28" t="s">
        <v>8</v>
      </c>
      <c r="C55" s="29"/>
    </row>
  </sheetData>
  <mergeCells count="4">
    <mergeCell ref="B1:C2"/>
    <mergeCell ref="B53:C53"/>
    <mergeCell ref="B54:C54"/>
    <mergeCell ref="B55:C55"/>
  </mergeCells>
  <pageMargins left="0.75" right="0.75" top="1" bottom="1" header="0.5" footer="0.5"/>
  <pageSetup scale="96" orientation="portrait" cellComments="atEnd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Reynolds</dc:creator>
  <cp:lastModifiedBy>Molly Reynolds</cp:lastModifiedBy>
  <dcterms:created xsi:type="dcterms:W3CDTF">2016-12-23T23:10:32Z</dcterms:created>
  <dcterms:modified xsi:type="dcterms:W3CDTF">2016-12-23T23:10:33Z</dcterms:modified>
</cp:coreProperties>
</file>